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140" windowHeight="7580"/>
  </bookViews>
  <sheets>
    <sheet name="Table_2.14" sheetId="1" r:id="rId1"/>
  </sheets>
  <externalReferences>
    <externalReference r:id="rId2"/>
  </externalReferences>
  <definedNames>
    <definedName name="_xlnm._FilterDatabase" localSheetId="0" hidden="1">Table_2.14!$A$1:$J$55</definedName>
    <definedName name="T2_10ABRGNAME">#REF!</definedName>
    <definedName name="T2_1ARGNAME">#REF!</definedName>
    <definedName name="T2_1RGNAME">#REF!</definedName>
    <definedName name="T2_2ABRGNAME">#REF!</definedName>
    <definedName name="T2_2CRGNAME">#REF!</definedName>
    <definedName name="T2_3RGNAME">#REF!</definedName>
    <definedName name="T2_4RGNAME">#REF!</definedName>
    <definedName name="T2_5ABCRGNAME">#REF!</definedName>
    <definedName name="T2_6RGNAME">#REF!</definedName>
    <definedName name="T2_7RGNAME">#REF!</definedName>
    <definedName name="T2_8RGNAME">#REF!</definedName>
    <definedName name="T2_9RGNAME">#REF!</definedName>
    <definedName name="Tab_2_5A">#REF!</definedName>
  </definedNames>
  <calcPr calcId="145621"/>
</workbook>
</file>

<file path=xl/calcChain.xml><?xml version="1.0" encoding="utf-8"?>
<calcChain xmlns="http://schemas.openxmlformats.org/spreadsheetml/2006/main">
  <c r="I38" i="1" l="1"/>
  <c r="H38" i="1"/>
  <c r="G38" i="1"/>
  <c r="F38" i="1"/>
  <c r="E38" i="1"/>
  <c r="D38" i="1"/>
  <c r="I37" i="1"/>
  <c r="H37" i="1"/>
  <c r="G37" i="1"/>
  <c r="F37" i="1"/>
  <c r="E37" i="1"/>
  <c r="D37" i="1"/>
  <c r="I36" i="1"/>
  <c r="H36" i="1"/>
  <c r="G36" i="1"/>
  <c r="F36" i="1"/>
  <c r="E36" i="1"/>
  <c r="D36" i="1"/>
  <c r="I35" i="1"/>
  <c r="H35" i="1"/>
  <c r="G35" i="1"/>
  <c r="F35" i="1"/>
  <c r="E35" i="1"/>
  <c r="D35" i="1"/>
  <c r="I34" i="1"/>
  <c r="H34" i="1"/>
  <c r="G34" i="1"/>
  <c r="F34" i="1"/>
  <c r="E34" i="1"/>
  <c r="D34" i="1"/>
  <c r="I33" i="1"/>
  <c r="H33" i="1"/>
  <c r="G33" i="1"/>
  <c r="F33" i="1"/>
  <c r="E33" i="1"/>
  <c r="D33" i="1"/>
  <c r="I32" i="1"/>
  <c r="H32" i="1"/>
  <c r="G32" i="1"/>
  <c r="F32" i="1"/>
  <c r="E32" i="1"/>
  <c r="D32" i="1"/>
  <c r="I31" i="1"/>
  <c r="H31" i="1"/>
  <c r="G31" i="1"/>
  <c r="F31" i="1"/>
  <c r="E31" i="1"/>
  <c r="D31" i="1"/>
  <c r="I30" i="1"/>
  <c r="H30" i="1"/>
  <c r="G30" i="1"/>
  <c r="F30" i="1"/>
  <c r="E30" i="1"/>
  <c r="D30" i="1"/>
  <c r="I29" i="1"/>
  <c r="H29" i="1"/>
  <c r="G29" i="1"/>
  <c r="F29" i="1"/>
  <c r="E29" i="1"/>
  <c r="D29" i="1"/>
  <c r="I28" i="1"/>
  <c r="H28" i="1"/>
  <c r="G28" i="1"/>
  <c r="F28" i="1"/>
  <c r="E28" i="1"/>
  <c r="D28" i="1"/>
  <c r="I27" i="1"/>
  <c r="H27" i="1"/>
  <c r="G27" i="1"/>
  <c r="F27" i="1"/>
  <c r="E27" i="1"/>
  <c r="D27" i="1"/>
  <c r="I26" i="1"/>
  <c r="H26" i="1"/>
  <c r="G26" i="1"/>
  <c r="F26" i="1"/>
  <c r="E26" i="1"/>
  <c r="D26" i="1"/>
  <c r="I25" i="1"/>
  <c r="H25" i="1"/>
  <c r="G25" i="1"/>
  <c r="F25" i="1"/>
  <c r="E25" i="1"/>
  <c r="D25" i="1"/>
  <c r="I24" i="1"/>
  <c r="H24" i="1"/>
  <c r="G24" i="1"/>
  <c r="F24" i="1"/>
  <c r="E24" i="1"/>
  <c r="D24" i="1"/>
  <c r="I23" i="1"/>
  <c r="H23" i="1"/>
  <c r="G23" i="1"/>
  <c r="F23" i="1"/>
  <c r="E23" i="1"/>
  <c r="D23" i="1"/>
  <c r="I22" i="1"/>
  <c r="H22" i="1"/>
  <c r="G22" i="1"/>
  <c r="F22" i="1"/>
  <c r="E22" i="1"/>
  <c r="D22" i="1"/>
  <c r="I21" i="1"/>
  <c r="H21" i="1"/>
  <c r="G21" i="1"/>
  <c r="F21" i="1"/>
  <c r="E21" i="1"/>
  <c r="D21" i="1"/>
  <c r="I20" i="1"/>
  <c r="H20" i="1"/>
  <c r="G20" i="1"/>
  <c r="F20" i="1"/>
  <c r="E20" i="1"/>
  <c r="D20" i="1"/>
  <c r="I19" i="1"/>
  <c r="H19" i="1"/>
  <c r="G19" i="1"/>
  <c r="F19" i="1"/>
  <c r="E19" i="1"/>
  <c r="D19" i="1"/>
  <c r="I18" i="1"/>
  <c r="H18" i="1"/>
  <c r="G18" i="1"/>
  <c r="F18" i="1"/>
  <c r="E18" i="1"/>
  <c r="D18" i="1"/>
  <c r="I17" i="1"/>
  <c r="H17" i="1"/>
  <c r="G17" i="1"/>
  <c r="F17" i="1"/>
  <c r="E17" i="1"/>
  <c r="D17" i="1"/>
  <c r="I16" i="1"/>
  <c r="H16" i="1"/>
  <c r="G16" i="1"/>
  <c r="F16" i="1"/>
  <c r="E16" i="1"/>
  <c r="D16" i="1"/>
  <c r="I15" i="1"/>
  <c r="H15" i="1"/>
  <c r="G15" i="1"/>
  <c r="F15" i="1"/>
  <c r="E15" i="1"/>
  <c r="D15" i="1"/>
  <c r="I14" i="1"/>
  <c r="H14" i="1"/>
  <c r="G14" i="1"/>
  <c r="F14" i="1"/>
  <c r="E14" i="1"/>
  <c r="D14" i="1"/>
  <c r="I13" i="1"/>
  <c r="H13" i="1"/>
  <c r="G13" i="1"/>
  <c r="F13" i="1"/>
  <c r="E13" i="1"/>
  <c r="D13" i="1"/>
  <c r="I12" i="1"/>
  <c r="H12" i="1"/>
  <c r="G12" i="1"/>
  <c r="F12" i="1"/>
  <c r="E12" i="1"/>
  <c r="D12" i="1"/>
  <c r="I11" i="1"/>
  <c r="H11" i="1"/>
  <c r="G11" i="1"/>
  <c r="F11" i="1"/>
  <c r="E11" i="1"/>
  <c r="D11" i="1"/>
  <c r="I10" i="1"/>
  <c r="H10" i="1"/>
  <c r="G10" i="1"/>
  <c r="F10" i="1"/>
  <c r="E10" i="1"/>
  <c r="D10" i="1"/>
  <c r="I8" i="1"/>
  <c r="H8" i="1"/>
  <c r="G8" i="1"/>
  <c r="F8" i="1"/>
  <c r="E8" i="1"/>
  <c r="D8" i="1"/>
  <c r="I7" i="1"/>
  <c r="H7" i="1"/>
  <c r="G7" i="1"/>
  <c r="F7" i="1"/>
  <c r="E7" i="1"/>
  <c r="D7" i="1"/>
  <c r="A3" i="1"/>
</calcChain>
</file>

<file path=xl/sharedStrings.xml><?xml version="1.0" encoding="utf-8"?>
<sst xmlns="http://schemas.openxmlformats.org/spreadsheetml/2006/main" count="62" uniqueCount="59">
  <si>
    <t>Table 2.14</t>
  </si>
  <si>
    <r>
      <t>Number of Full-Time Equivalent Physicians by Specialty</t>
    </r>
    <r>
      <rPr>
        <vertAlign val="superscript"/>
        <sz val="11"/>
        <rFont val="Calibri"/>
        <family val="2"/>
        <scheme val="minor"/>
      </rPr>
      <t xml:space="preserve"> (1)</t>
    </r>
  </si>
  <si>
    <t>Physicians by Specialty</t>
  </si>
  <si>
    <t>Number of Physicians</t>
  </si>
  <si>
    <t>Number of 
Full-Time Equivalent Physicians (2)</t>
  </si>
  <si>
    <t>Proportion of Full-Time Equivalent Physicians</t>
  </si>
  <si>
    <t>Average Payment per Full-Time Equivalent Physician</t>
  </si>
  <si>
    <t>Number of Registered Persons per 
Full-Time Equivalent Physician</t>
  </si>
  <si>
    <t>Above 60th Percentile</t>
  </si>
  <si>
    <t>Below 40th Percentile</t>
  </si>
  <si>
    <r>
      <t>All Physicians (except Pathology and Radiology)</t>
    </r>
    <r>
      <rPr>
        <vertAlign val="superscript"/>
        <sz val="9"/>
        <rFont val="Calibri"/>
        <family val="2"/>
        <scheme val="minor"/>
      </rPr>
      <t>(3)</t>
    </r>
  </si>
  <si>
    <t>All Specialists (except GP/FPs &amp; Laboratory)</t>
  </si>
  <si>
    <t>Anaesthesiology</t>
  </si>
  <si>
    <t>Cardiovascular and Thoracic Surgery</t>
  </si>
  <si>
    <t>Dermatology</t>
  </si>
  <si>
    <t>Emergency Medicine</t>
  </si>
  <si>
    <t>General/Family Physicians (GP/FPs)</t>
  </si>
  <si>
    <t xml:space="preserve">   - General/Family Physicians</t>
  </si>
  <si>
    <t xml:space="preserve">   - Full-Time Emergency Room Physicians</t>
  </si>
  <si>
    <t xml:space="preserve">   - Mental Health Generalists</t>
  </si>
  <si>
    <r>
      <t xml:space="preserve">   - Other General Practice Physicians </t>
    </r>
    <r>
      <rPr>
        <b/>
        <vertAlign val="superscript"/>
        <sz val="9"/>
        <rFont val="Calibri"/>
        <family val="2"/>
        <scheme val="minor"/>
      </rPr>
      <t>(4)</t>
    </r>
  </si>
  <si>
    <t>General Surgery</t>
  </si>
  <si>
    <t xml:space="preserve">   - General Surgery designated specialty</t>
  </si>
  <si>
    <r>
      <t xml:space="preserve">   - Other General Surgery</t>
    </r>
    <r>
      <rPr>
        <vertAlign val="superscript"/>
        <sz val="9"/>
        <rFont val="Calibri"/>
        <family val="2"/>
        <scheme val="minor"/>
      </rPr>
      <t xml:space="preserve"> (4)</t>
    </r>
  </si>
  <si>
    <t>Internal Medicine</t>
  </si>
  <si>
    <t xml:space="preserve">   - Internal Medicine designated specialty</t>
  </si>
  <si>
    <t xml:space="preserve">   - Cardiology</t>
  </si>
  <si>
    <t xml:space="preserve">   - Gastroenterology</t>
  </si>
  <si>
    <t xml:space="preserve">   - Infectious Diseases</t>
  </si>
  <si>
    <r>
      <t xml:space="preserve">   - Other Internal Medicine </t>
    </r>
    <r>
      <rPr>
        <vertAlign val="superscript"/>
        <sz val="9"/>
        <rFont val="Calibri"/>
        <family val="2"/>
        <scheme val="minor"/>
      </rPr>
      <t>(4)</t>
    </r>
  </si>
  <si>
    <t>Neurology</t>
  </si>
  <si>
    <t>Neurosurgery</t>
  </si>
  <si>
    <t>Obstetrics-Gynaecology</t>
  </si>
  <si>
    <t>Ophthalmology</t>
  </si>
  <si>
    <t>Orthopaedic Surgery</t>
  </si>
  <si>
    <t>Otolaryngology</t>
  </si>
  <si>
    <t>Paediatrics</t>
  </si>
  <si>
    <t>Physical Medicine and Rehabilitation</t>
  </si>
  <si>
    <t>Plastic Surgery</t>
  </si>
  <si>
    <t>Psychiatry</t>
  </si>
  <si>
    <t>Urology</t>
  </si>
  <si>
    <t>(1)</t>
  </si>
  <si>
    <t xml:space="preserve">The full-time equivalent physician calculations for fee-for-service reflect the fact that some physician specialties are now being paid primarily through Alternative Relationship Plans rather than through fee-for-service claims. </t>
  </si>
  <si>
    <t>(2)</t>
  </si>
  <si>
    <t>Full-Time Equivalent methodology is as follows:</t>
  </si>
  <si>
    <t>Definition of a Full-Time Equivalent Physician is based on the methodology developed in 1984 by Health Canada.</t>
  </si>
  <si>
    <t>Step 1 -</t>
  </si>
  <si>
    <t xml:space="preserve"> Within each specialty or group of specialists, rank the amounts paid in ascending order; the lower and upper benchmarks are the payment values which correspond to the 40th and 60th percentile for those physicians with claims in all four quarters of the fiscal year.</t>
  </si>
  <si>
    <t>Step 2 -</t>
  </si>
  <si>
    <t>Count all physicians with payments within the lower and upper benchmark as one full-time equivalent.</t>
  </si>
  <si>
    <t>-</t>
  </si>
  <si>
    <t>Count all physicians with payments below the lower benchmark as a fraction of a full-time equivalent equal to the ratio of his/her payments to the lower benchmark.</t>
  </si>
  <si>
    <t>Count all physicians with payments above the upper benchmark using a log-linear relationship, as one full-time equivalent plus the natural logarithm of the ratio of his/her payments to the upper benchmark.  The reason for attributing diminishing weight to payments above the upper benchmark is to prevent outliers from seriously biasing the measure.  This is not necessary on the lower benchmark because payments less than zero are not recorded and, as such, a natural barrier exists to prevent bias at the lower end.</t>
  </si>
  <si>
    <t xml:space="preserve">Since the benchmarks for the calculations of  full-time equivalents in past Statistical Supplements are re-calculated based on the payments within each given year, and payments over time are not adjusted for fee changes, the full-time equivalents in this table should not be compared with those released in previous versions of the Statistical Supplement. </t>
  </si>
  <si>
    <t>(3)</t>
  </si>
  <si>
    <t>15 Pathology and 396 Radiology physicians and 12 Endocrinology/Metabolism physicians are excluded.</t>
  </si>
  <si>
    <t>(4)</t>
  </si>
  <si>
    <t>For details on this physician specialty category refer to the Glossary/Definitions section.</t>
  </si>
  <si>
    <t>Note: This table reflects fee-for-service data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</si>
</sst>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3" formatCode="_(* #,##0.00_);_(* \(#,##0.00\);_(* &quot;-&quot;??_);_(@_)"/>
    <numFmt numFmtId="164" formatCode="#,##0.0"/>
    <numFmt numFmtId="165" formatCode="#,##0.0_);\(#,##0.0\)"/>
    <numFmt numFmtId="166"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vertAlign val="superscript"/>
      <sz val="11"/>
      <name val="Calibri"/>
      <family val="2"/>
      <scheme val="minor"/>
    </font>
    <font>
      <b/>
      <sz val="9"/>
      <color theme="0"/>
      <name val="Calibri"/>
      <family val="2"/>
      <scheme val="minor"/>
    </font>
    <font>
      <sz val="9"/>
      <name val="Calibri"/>
      <family val="2"/>
      <scheme val="minor"/>
    </font>
    <font>
      <vertAlign val="superscript"/>
      <sz val="9"/>
      <name val="Calibri"/>
      <family val="2"/>
      <scheme val="minor"/>
    </font>
    <font>
      <b/>
      <sz val="9"/>
      <name val="Calibri"/>
      <family val="2"/>
      <scheme val="minor"/>
    </font>
    <font>
      <b/>
      <sz val="9"/>
      <color theme="1"/>
      <name val="Calibri"/>
      <family val="2"/>
      <scheme val="minor"/>
    </font>
    <font>
      <sz val="9"/>
      <color theme="1"/>
      <name val="Calibri"/>
      <family val="2"/>
      <scheme val="minor"/>
    </font>
    <font>
      <b/>
      <vertAlign val="superscript"/>
      <sz val="9"/>
      <name val="Calibri"/>
      <family val="2"/>
      <scheme val="minor"/>
    </font>
    <font>
      <i/>
      <sz val="9"/>
      <name val="Calibri"/>
      <family val="2"/>
      <scheme val="minor"/>
    </font>
    <font>
      <sz val="10"/>
      <name val="Calibri"/>
      <family val="2"/>
      <scheme val="minor"/>
    </font>
    <font>
      <b/>
      <sz val="10"/>
      <name val="Calibri"/>
      <family val="2"/>
      <scheme val="minor"/>
    </font>
  </fonts>
  <fills count="7">
    <fill>
      <patternFill patternType="none"/>
    </fill>
    <fill>
      <patternFill patternType="gray125"/>
    </fill>
    <fill>
      <patternFill patternType="solid">
        <fgColor indexed="65"/>
        <bgColor indexed="64"/>
      </patternFill>
    </fill>
    <fill>
      <patternFill patternType="solid">
        <fgColor rgb="FF0094BC"/>
        <bgColor indexed="64"/>
      </patternFill>
    </fill>
    <fill>
      <patternFill patternType="solid">
        <fgColor rgb="FFC3D69B"/>
        <bgColor indexed="64"/>
      </patternFill>
    </fill>
    <fill>
      <patternFill patternType="solid">
        <fgColor theme="0" tint="-0.249977111117893"/>
        <bgColor indexed="64"/>
      </patternFill>
    </fill>
    <fill>
      <patternFill patternType="solid">
        <fgColor indexed="9"/>
        <bgColor indexed="64"/>
      </patternFill>
    </fill>
  </fills>
  <borders count="16">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right/>
      <top/>
      <bottom style="thin">
        <color theme="0"/>
      </bottom>
      <diagonal/>
    </border>
    <border>
      <left style="thin">
        <color theme="0" tint="-0.499984740745262"/>
      </left>
      <right style="thin">
        <color theme="0"/>
      </right>
      <top/>
      <bottom/>
      <diagonal/>
    </border>
    <border>
      <left/>
      <right/>
      <top/>
      <bottom style="thin">
        <color theme="0" tint="-0.499984740745262"/>
      </bottom>
      <diagonal/>
    </border>
    <border>
      <left style="thin">
        <color theme="0" tint="-0.499984740745262"/>
      </left>
      <right style="thin">
        <color theme="0"/>
      </right>
      <top/>
      <bottom style="thin">
        <color theme="0" tint="-0.499984740745262"/>
      </bottom>
      <diagonal/>
    </border>
    <border>
      <left style="thin">
        <color theme="0"/>
      </left>
      <right style="thin">
        <color theme="0"/>
      </right>
      <top/>
      <bottom style="thin">
        <color theme="0" tint="-0.499984740745262"/>
      </bottom>
      <diagonal/>
    </border>
    <border>
      <left/>
      <right style="thin">
        <color theme="0"/>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s>
  <cellStyleXfs count="15">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applyNumberFormat="0" applyAlignment="0" applyProtection="0">
      <alignment horizontal="right"/>
    </xf>
    <xf numFmtId="0" fontId="3" fillId="0" borderId="0" applyNumberFormat="0" applyAlignment="0" applyProtection="0">
      <alignment horizontal="right"/>
    </xf>
    <xf numFmtId="0" fontId="3" fillId="0" borderId="0" applyNumberFormat="0" applyFill="0" applyBorder="0" applyAlignment="0" applyProtection="0">
      <alignment horizontal="right"/>
    </xf>
    <xf numFmtId="0" fontId="3" fillId="0" borderId="0" applyNumberFormat="0" applyAlignment="0" applyProtection="0">
      <alignment horizontal="right"/>
    </xf>
    <xf numFmtId="0" fontId="3" fillId="0" borderId="0" applyNumberFormat="0" applyAlignment="0" applyProtection="0">
      <alignment horizontal="right"/>
    </xf>
    <xf numFmtId="0" fontId="3" fillId="0" borderId="0" applyNumberFormat="0" applyAlignment="0" applyProtection="0">
      <alignment horizontal="right"/>
    </xf>
    <xf numFmtId="0" fontId="3" fillId="0" borderId="0"/>
    <xf numFmtId="0" fontId="3" fillId="0" borderId="0"/>
    <xf numFmtId="0" fontId="3" fillId="0" borderId="0" applyNumberFormat="0" applyAlignment="0" applyProtection="0">
      <alignment horizontal="right"/>
    </xf>
    <xf numFmtId="0" fontId="3" fillId="0" borderId="0" applyNumberFormat="0" applyAlignment="0" applyProtection="0">
      <alignment horizontal="right"/>
    </xf>
  </cellStyleXfs>
  <cellXfs count="84">
    <xf numFmtId="0" fontId="0" fillId="0" borderId="0" xfId="0"/>
    <xf numFmtId="0" fontId="5" fillId="0" borderId="0" xfId="2" applyFont="1" applyAlignment="1">
      <alignment horizontal="right"/>
    </xf>
    <xf numFmtId="0" fontId="4" fillId="0" borderId="0" xfId="2" applyFont="1" applyAlignment="1">
      <alignment horizontal="right"/>
    </xf>
    <xf numFmtId="0" fontId="4" fillId="2" borderId="0" xfId="2" applyFont="1" applyFill="1" applyBorder="1" applyAlignment="1">
      <alignment horizontal="right"/>
    </xf>
    <xf numFmtId="164" fontId="4" fillId="2" borderId="0" xfId="2" applyNumberFormat="1" applyFont="1" applyFill="1" applyBorder="1" applyAlignment="1">
      <alignment horizontal="right"/>
    </xf>
    <xf numFmtId="3" fontId="4" fillId="2" borderId="0" xfId="2" applyNumberFormat="1" applyFont="1" applyFill="1" applyBorder="1" applyAlignment="1">
      <alignment horizontal="right"/>
    </xf>
    <xf numFmtId="0" fontId="8" fillId="0" borderId="0" xfId="2" applyFont="1" applyAlignment="1">
      <alignment horizontal="right"/>
    </xf>
    <xf numFmtId="164" fontId="7" fillId="3" borderId="2" xfId="2" applyNumberFormat="1" applyFont="1" applyFill="1" applyBorder="1" applyAlignment="1" applyProtection="1">
      <alignment horizontal="center" vertical="center" wrapText="1"/>
    </xf>
    <xf numFmtId="37" fontId="8" fillId="0" borderId="7" xfId="2" applyNumberFormat="1" applyFont="1" applyFill="1" applyBorder="1" applyAlignment="1" applyProtection="1">
      <alignment horizontal="right" vertical="center"/>
    </xf>
    <xf numFmtId="165" fontId="8" fillId="0" borderId="7" xfId="2" applyNumberFormat="1" applyFont="1" applyFill="1" applyBorder="1" applyAlignment="1" applyProtection="1">
      <alignment horizontal="right" vertical="center"/>
    </xf>
    <xf numFmtId="5" fontId="8" fillId="0" borderId="7" xfId="2" applyNumberFormat="1" applyFont="1" applyFill="1" applyBorder="1" applyAlignment="1" applyProtection="1">
      <alignment horizontal="right" vertical="center"/>
    </xf>
    <xf numFmtId="37" fontId="8" fillId="0" borderId="0" xfId="2" applyNumberFormat="1" applyFont="1" applyFill="1" applyBorder="1" applyAlignment="1" applyProtection="1">
      <alignment horizontal="right" vertical="center"/>
    </xf>
    <xf numFmtId="0" fontId="8" fillId="0" borderId="0" xfId="2" applyFont="1" applyAlignment="1">
      <alignment horizontal="right" vertical="center"/>
    </xf>
    <xf numFmtId="166" fontId="10" fillId="5" borderId="1" xfId="1" applyNumberFormat="1" applyFont="1" applyFill="1" applyBorder="1" applyAlignment="1" applyProtection="1">
      <alignment horizontal="right" vertical="center"/>
    </xf>
    <xf numFmtId="165" fontId="10" fillId="5" borderId="2" xfId="1" applyNumberFormat="1" applyFont="1" applyFill="1" applyBorder="1" applyAlignment="1" applyProtection="1">
      <alignment horizontal="right" vertical="center"/>
    </xf>
    <xf numFmtId="37" fontId="10" fillId="5" borderId="1" xfId="1" applyNumberFormat="1" applyFont="1" applyFill="1" applyBorder="1" applyAlignment="1" applyProtection="1">
      <alignment horizontal="right" vertical="center"/>
    </xf>
    <xf numFmtId="37" fontId="10" fillId="5" borderId="0" xfId="1" applyNumberFormat="1" applyFont="1" applyFill="1" applyBorder="1" applyAlignment="1" applyProtection="1">
      <alignment horizontal="right" vertical="center"/>
    </xf>
    <xf numFmtId="0" fontId="10" fillId="0" borderId="0" xfId="2" applyFont="1" applyAlignment="1">
      <alignment horizontal="right" vertical="center"/>
    </xf>
    <xf numFmtId="166" fontId="8" fillId="0" borderId="9" xfId="1" applyNumberFormat="1" applyFont="1" applyFill="1" applyBorder="1" applyAlignment="1" applyProtection="1">
      <alignment horizontal="right" vertical="center"/>
    </xf>
    <xf numFmtId="165" fontId="8" fillId="0" borderId="2" xfId="1" applyNumberFormat="1" applyFont="1" applyFill="1" applyBorder="1" applyAlignment="1" applyProtection="1">
      <alignment horizontal="right" vertical="center"/>
    </xf>
    <xf numFmtId="37" fontId="8" fillId="0" borderId="1" xfId="1" applyNumberFormat="1" applyFont="1" applyFill="1" applyBorder="1" applyAlignment="1" applyProtection="1">
      <alignment horizontal="right" vertical="center"/>
    </xf>
    <xf numFmtId="37" fontId="8" fillId="0" borderId="0" xfId="1" applyNumberFormat="1" applyFont="1" applyFill="1" applyBorder="1" applyAlignment="1" applyProtection="1">
      <alignment horizontal="right" vertical="center"/>
    </xf>
    <xf numFmtId="0" fontId="2" fillId="0" borderId="0" xfId="0" applyFont="1"/>
    <xf numFmtId="166" fontId="8" fillId="0" borderId="11" xfId="1" applyNumberFormat="1" applyFont="1" applyFill="1" applyBorder="1" applyAlignment="1" applyProtection="1">
      <alignment horizontal="right" vertical="center"/>
    </xf>
    <xf numFmtId="165" fontId="8" fillId="0" borderId="12" xfId="1" applyNumberFormat="1" applyFont="1" applyFill="1" applyBorder="1" applyAlignment="1" applyProtection="1">
      <alignment horizontal="right" vertical="center"/>
    </xf>
    <xf numFmtId="37" fontId="8" fillId="0" borderId="13" xfId="1" applyNumberFormat="1" applyFont="1" applyFill="1" applyBorder="1" applyAlignment="1" applyProtection="1">
      <alignment horizontal="right" vertical="center"/>
    </xf>
    <xf numFmtId="37" fontId="8" fillId="0" borderId="10" xfId="1" applyNumberFormat="1" applyFont="1" applyFill="1" applyBorder="1" applyAlignment="1" applyProtection="1">
      <alignment horizontal="right" vertical="center"/>
    </xf>
    <xf numFmtId="166" fontId="10" fillId="5" borderId="9" xfId="1" applyNumberFormat="1" applyFont="1" applyFill="1" applyBorder="1" applyAlignment="1" applyProtection="1">
      <alignment horizontal="right" vertical="center"/>
    </xf>
    <xf numFmtId="166" fontId="8" fillId="0" borderId="1" xfId="1" applyNumberFormat="1" applyFont="1" applyFill="1" applyBorder="1" applyAlignment="1" applyProtection="1">
      <alignment horizontal="right" vertical="center"/>
    </xf>
    <xf numFmtId="166" fontId="10" fillId="5" borderId="11" xfId="1" applyNumberFormat="1" applyFont="1" applyFill="1" applyBorder="1" applyAlignment="1" applyProtection="1">
      <alignment horizontal="right" vertical="center"/>
    </xf>
    <xf numFmtId="165" fontId="10" fillId="5" borderId="12" xfId="1" applyNumberFormat="1" applyFont="1" applyFill="1" applyBorder="1" applyAlignment="1" applyProtection="1">
      <alignment horizontal="right" vertical="center"/>
    </xf>
    <xf numFmtId="166" fontId="10" fillId="5" borderId="13" xfId="1" applyNumberFormat="1" applyFont="1" applyFill="1" applyBorder="1" applyAlignment="1" applyProtection="1">
      <alignment horizontal="right" vertical="center"/>
    </xf>
    <xf numFmtId="37" fontId="10" fillId="5" borderId="10" xfId="1" applyNumberFormat="1" applyFont="1" applyFill="1" applyBorder="1" applyAlignment="1" applyProtection="1">
      <alignment horizontal="right" vertical="center"/>
    </xf>
    <xf numFmtId="0" fontId="14" fillId="2" borderId="0" xfId="2" applyFont="1" applyFill="1" applyBorder="1" applyAlignment="1" applyProtection="1"/>
    <xf numFmtId="49" fontId="8" fillId="0" borderId="0" xfId="2" applyNumberFormat="1" applyFont="1" applyAlignment="1">
      <alignment horizontal="center" vertical="center"/>
    </xf>
    <xf numFmtId="0" fontId="14" fillId="2" borderId="0" xfId="2" applyFont="1" applyFill="1" applyAlignment="1">
      <alignment vertical="center"/>
    </xf>
    <xf numFmtId="49" fontId="8" fillId="0" borderId="0" xfId="2" applyNumberFormat="1" applyFont="1" applyAlignment="1">
      <alignment horizontal="center"/>
    </xf>
    <xf numFmtId="0" fontId="14" fillId="2" borderId="0" xfId="2" applyFont="1" applyFill="1" applyAlignment="1"/>
    <xf numFmtId="0" fontId="14" fillId="2" borderId="0" xfId="2" applyFont="1" applyFill="1" applyAlignment="1">
      <alignment wrapText="1"/>
    </xf>
    <xf numFmtId="0" fontId="8" fillId="0" borderId="0" xfId="2" applyFont="1" applyAlignment="1">
      <alignment horizontal="left"/>
    </xf>
    <xf numFmtId="0" fontId="8" fillId="0" borderId="0" xfId="2" applyFont="1" applyAlignment="1">
      <alignment horizontal="left" vertical="center"/>
    </xf>
    <xf numFmtId="0" fontId="8" fillId="0" borderId="0" xfId="2" applyFont="1" applyAlignment="1">
      <alignment horizontal="right" vertical="top"/>
    </xf>
    <xf numFmtId="0" fontId="14" fillId="6" borderId="0" xfId="2" applyFont="1" applyFill="1" applyAlignment="1"/>
    <xf numFmtId="49" fontId="15" fillId="0" borderId="0" xfId="2" applyNumberFormat="1" applyFont="1" applyAlignment="1">
      <alignment horizontal="center" vertical="center"/>
    </xf>
    <xf numFmtId="0" fontId="15" fillId="0" borderId="0" xfId="2" applyFont="1" applyAlignment="1">
      <alignment horizontal="right"/>
    </xf>
    <xf numFmtId="0" fontId="15" fillId="2" borderId="0" xfId="2" applyFont="1" applyFill="1" applyAlignment="1">
      <alignment horizontal="right"/>
    </xf>
    <xf numFmtId="164" fontId="15" fillId="2" borderId="0" xfId="2" applyNumberFormat="1" applyFont="1" applyFill="1" applyAlignment="1">
      <alignment horizontal="right"/>
    </xf>
    <xf numFmtId="3" fontId="15" fillId="2" borderId="0" xfId="2" applyNumberFormat="1" applyFont="1" applyFill="1" applyAlignment="1">
      <alignment horizontal="right"/>
    </xf>
    <xf numFmtId="0" fontId="16" fillId="0" borderId="0" xfId="2" applyFont="1" applyAlignment="1">
      <alignment horizontal="right"/>
    </xf>
    <xf numFmtId="0" fontId="16" fillId="2" borderId="0" xfId="2" applyFont="1" applyFill="1" applyAlignment="1">
      <alignment horizontal="right"/>
    </xf>
    <xf numFmtId="164" fontId="16" fillId="2" borderId="0" xfId="2" applyNumberFormat="1" applyFont="1" applyFill="1" applyAlignment="1">
      <alignment horizontal="right"/>
    </xf>
    <xf numFmtId="3" fontId="16" fillId="2" borderId="0" xfId="2" applyNumberFormat="1" applyFont="1" applyFill="1" applyAlignment="1">
      <alignment horizontal="right"/>
    </xf>
    <xf numFmtId="0" fontId="14" fillId="2" borderId="0" xfId="2" applyFont="1" applyFill="1" applyBorder="1" applyAlignment="1">
      <alignment horizontal="left" vertical="center" wrapText="1"/>
    </xf>
    <xf numFmtId="0" fontId="14" fillId="2" borderId="0" xfId="2" applyFont="1" applyFill="1" applyAlignment="1">
      <alignment horizontal="left" vertical="center" wrapText="1"/>
    </xf>
    <xf numFmtId="0" fontId="8" fillId="0" borderId="0" xfId="2" applyFont="1" applyFill="1" applyBorder="1" applyAlignment="1" applyProtection="1">
      <alignment horizontal="left" vertical="center"/>
    </xf>
    <xf numFmtId="0" fontId="12" fillId="0" borderId="0" xfId="0" applyFont="1" applyFill="1" applyBorder="1" applyAlignment="1">
      <alignment horizontal="left" vertical="center"/>
    </xf>
    <xf numFmtId="0" fontId="10" fillId="5" borderId="10" xfId="2" applyFont="1" applyFill="1" applyBorder="1" applyAlignment="1" applyProtection="1">
      <alignment horizontal="left" vertical="center"/>
    </xf>
    <xf numFmtId="0" fontId="11" fillId="5" borderId="10" xfId="0" applyFont="1" applyFill="1" applyBorder="1" applyAlignment="1">
      <alignment horizontal="left" vertical="center"/>
    </xf>
    <xf numFmtId="0" fontId="14" fillId="2" borderId="0" xfId="2" applyFont="1" applyFill="1" applyBorder="1" applyAlignment="1" applyProtection="1">
      <alignment horizontal="left" vertical="center" wrapText="1"/>
    </xf>
    <xf numFmtId="0" fontId="10" fillId="5" borderId="0" xfId="2" applyFont="1" applyFill="1" applyBorder="1" applyAlignment="1" applyProtection="1">
      <alignment horizontal="left" vertical="center"/>
    </xf>
    <xf numFmtId="0" fontId="11" fillId="5" borderId="0" xfId="0" applyFont="1" applyFill="1" applyBorder="1" applyAlignment="1">
      <alignment horizontal="left" vertical="center"/>
    </xf>
    <xf numFmtId="0" fontId="8" fillId="0" borderId="10" xfId="2" applyFont="1" applyFill="1" applyBorder="1" applyAlignment="1" applyProtection="1">
      <alignment horizontal="left" vertical="center"/>
    </xf>
    <xf numFmtId="0" fontId="12" fillId="0" borderId="10" xfId="0" applyFont="1" applyFill="1" applyBorder="1" applyAlignment="1">
      <alignment horizontal="left" vertical="center"/>
    </xf>
    <xf numFmtId="0" fontId="12" fillId="0" borderId="6" xfId="0" applyFont="1" applyFill="1" applyBorder="1" applyAlignment="1">
      <alignment horizontal="left" vertical="center"/>
    </xf>
    <xf numFmtId="0" fontId="10" fillId="5" borderId="14" xfId="2" applyFont="1" applyFill="1" applyBorder="1" applyAlignment="1" applyProtection="1">
      <alignment horizontal="left" vertical="center"/>
    </xf>
    <xf numFmtId="0" fontId="11" fillId="5" borderId="14"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6" xfId="0" applyFont="1" applyFill="1" applyBorder="1" applyAlignment="1">
      <alignment horizontal="left" vertical="center"/>
    </xf>
    <xf numFmtId="0" fontId="10" fillId="5" borderId="0" xfId="2" applyFont="1" applyFill="1" applyBorder="1" applyAlignment="1">
      <alignment horizontal="left" vertical="center"/>
    </xf>
    <xf numFmtId="37" fontId="8" fillId="0" borderId="5" xfId="2" applyNumberFormat="1" applyFont="1" applyFill="1" applyBorder="1" applyAlignment="1" applyProtection="1">
      <alignment horizontal="left" vertical="center"/>
    </xf>
    <xf numFmtId="37" fontId="8" fillId="0" borderId="0" xfId="2" applyNumberFormat="1" applyFont="1" applyFill="1" applyBorder="1" applyAlignment="1" applyProtection="1">
      <alignment horizontal="left" vertical="center"/>
    </xf>
    <xf numFmtId="37" fontId="8" fillId="0" borderId="6" xfId="2" applyNumberFormat="1" applyFont="1" applyFill="1" applyBorder="1" applyAlignment="1" applyProtection="1">
      <alignment horizontal="left" vertical="center"/>
    </xf>
    <xf numFmtId="0" fontId="10" fillId="4" borderId="8" xfId="2" applyFont="1" applyFill="1" applyBorder="1" applyAlignment="1" applyProtection="1">
      <alignment vertical="center"/>
    </xf>
    <xf numFmtId="0" fontId="4" fillId="2" borderId="0" xfId="2" applyFont="1" applyFill="1" applyAlignment="1">
      <alignment horizontal="center"/>
    </xf>
    <xf numFmtId="0" fontId="7" fillId="3" borderId="0"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1" xfId="2" applyFont="1" applyFill="1" applyBorder="1" applyAlignment="1">
      <alignment horizontal="center" vertical="center" wrapText="1"/>
    </xf>
    <xf numFmtId="164" fontId="7" fillId="3" borderId="2" xfId="2" applyNumberFormat="1" applyFont="1" applyFill="1" applyBorder="1" applyAlignment="1" applyProtection="1">
      <alignment horizontal="center" vertical="center" wrapText="1"/>
    </xf>
    <xf numFmtId="0" fontId="7" fillId="3" borderId="2" xfId="2" applyFont="1" applyFill="1" applyBorder="1" applyAlignment="1">
      <alignment horizontal="center" vertical="center"/>
    </xf>
    <xf numFmtId="164" fontId="7" fillId="3" borderId="3" xfId="2" applyNumberFormat="1" applyFont="1" applyFill="1" applyBorder="1" applyAlignment="1" applyProtection="1">
      <alignment horizontal="center" vertical="center" wrapText="1"/>
    </xf>
    <xf numFmtId="164" fontId="7" fillId="3" borderId="4" xfId="2" applyNumberFormat="1" applyFont="1" applyFill="1" applyBorder="1" applyAlignment="1" applyProtection="1">
      <alignment horizontal="center" vertical="center" wrapText="1"/>
    </xf>
    <xf numFmtId="3" fontId="7" fillId="3" borderId="1" xfId="2" applyNumberFormat="1" applyFont="1" applyFill="1" applyBorder="1" applyAlignment="1" applyProtection="1">
      <alignment horizontal="center" vertical="center" wrapText="1"/>
    </xf>
    <xf numFmtId="3" fontId="7" fillId="3" borderId="0" xfId="2" applyNumberFormat="1" applyFont="1" applyFill="1" applyBorder="1" applyAlignment="1" applyProtection="1">
      <alignment horizontal="center" vertical="center" wrapText="1"/>
    </xf>
    <xf numFmtId="0" fontId="7" fillId="3" borderId="0" xfId="2" applyFont="1" applyFill="1" applyBorder="1" applyAlignment="1">
      <alignment horizontal="center" vertical="center" wrapText="1"/>
    </xf>
  </cellXfs>
  <cellStyles count="15">
    <cellStyle name="Comma" xfId="1" builtinId="3"/>
    <cellStyle name="Comma 2" xfId="3"/>
    <cellStyle name="Normal" xfId="0" builtinId="0"/>
    <cellStyle name="Normal 2" xfId="2"/>
    <cellStyle name="Normal 2 2" xfId="4"/>
    <cellStyle name="Normal 2 3" xfId="5"/>
    <cellStyle name="Normal 3" xfId="6"/>
    <cellStyle name="Normal 4" xfId="7"/>
    <cellStyle name="Normal 5" xfId="8"/>
    <cellStyle name="Normal 6" xfId="9"/>
    <cellStyle name="Normal 6 2" xfId="10"/>
    <cellStyle name="Normal 7" xfId="11"/>
    <cellStyle name="Normal 7 2" xfId="12"/>
    <cellStyle name="Normal 8" xfId="13"/>
    <cellStyle name="Normal 8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AB/CRM%20and%20Data%20Access/HIP/Statistical%20Supplement/2016_2017/Section%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mbols"/>
      <sheetName val="srcNarratives"/>
      <sheetName val="Narratives_1"/>
      <sheetName val="srcTable2_1"/>
      <sheetName val="srcFigure2_1_2"/>
      <sheetName val="srcFigure2_3"/>
      <sheetName val="Figures"/>
      <sheetName val="Narratives_2"/>
      <sheetName val="srcTable2_2"/>
      <sheetName val="Narratives_3"/>
      <sheetName val="srcTable2_3"/>
      <sheetName val="Table_2.3"/>
      <sheetName val="srcTable2_4"/>
      <sheetName val="Table_2.4"/>
      <sheetName val="srcTable2_5"/>
      <sheetName val="srcTable2_6"/>
      <sheetName val="Table_2.5&amp;2.6"/>
      <sheetName val="srcTable2_7"/>
      <sheetName val="Table_2.7"/>
      <sheetName val="srcTable2_8"/>
      <sheetName val="Table_2.8"/>
      <sheetName val="srcTable2_9"/>
      <sheetName val="Table_2.9"/>
      <sheetName val="srcTable2_10"/>
      <sheetName val="srcTable2_11"/>
      <sheetName val="Table2.10_2.11"/>
      <sheetName val="srcTable2_12"/>
      <sheetName val="Table_2.12"/>
      <sheetName val="srcTable2_13"/>
      <sheetName val="Table_2.13"/>
      <sheetName val="srcTable2_14"/>
      <sheetName val="Table_2.14"/>
      <sheetName val="srcTable2_15"/>
      <sheetName val="Table_2.15"/>
      <sheetName val="srcTable2_16"/>
      <sheetName val="Table_2.16"/>
      <sheetName val="srcTable2_17"/>
      <sheetName val="Table_2.17"/>
      <sheetName val="Table_2.18"/>
      <sheetName val="srcTable2_19"/>
      <sheetName val="Table_2.19"/>
      <sheetName val="Table_2.20"/>
      <sheetName val="srcTable2_21"/>
      <sheetName val="Table_2.21"/>
      <sheetName val="srcTable2_22"/>
      <sheetName val="Table_2.22"/>
      <sheetName val="srcTable2_23"/>
      <sheetName val="Table_2.23"/>
      <sheetName val="srcTable2_24"/>
      <sheetName val="Table_2.24"/>
      <sheetName val="srcTable2_25"/>
      <sheetName val="Table_2.25"/>
      <sheetName val="srcTable2_26"/>
      <sheetName val="Table_2.26Text"/>
      <sheetName val="Table_2.26"/>
      <sheetName val="srcTable2_27"/>
      <sheetName val="srcTable2_28"/>
      <sheetName val="Table_2.27&amp;2.28"/>
      <sheetName val="srcTable2_29"/>
      <sheetName val="Table_2.29text"/>
      <sheetName val="Table_2.29"/>
    </sheetNames>
    <sheetDataSet>
      <sheetData sheetId="0"/>
      <sheetData sheetId="1">
        <row r="12">
          <cell r="F12" t="str">
            <v>2016</v>
          </cell>
        </row>
        <row r="13">
          <cell r="F13" t="str">
            <v>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B2">
            <v>8413</v>
          </cell>
          <cell r="C2">
            <v>7547.6</v>
          </cell>
          <cell r="D2">
            <v>34.200000000000003</v>
          </cell>
          <cell r="E2">
            <v>48.1</v>
          </cell>
          <cell r="F2">
            <v>406533</v>
          </cell>
          <cell r="G2">
            <v>600</v>
          </cell>
        </row>
        <row r="3">
          <cell r="B3">
            <v>3454</v>
          </cell>
          <cell r="C3">
            <v>3003.4</v>
          </cell>
          <cell r="D3">
            <v>32.799999999999997</v>
          </cell>
          <cell r="E3">
            <v>49.8</v>
          </cell>
          <cell r="F3">
            <v>515822</v>
          </cell>
          <cell r="G3">
            <v>1508</v>
          </cell>
        </row>
        <row r="5">
          <cell r="B5">
            <v>443</v>
          </cell>
          <cell r="C5">
            <v>385.5</v>
          </cell>
          <cell r="D5">
            <v>33.9</v>
          </cell>
          <cell r="E5">
            <v>48.8</v>
          </cell>
          <cell r="F5">
            <v>447973</v>
          </cell>
          <cell r="G5">
            <v>11750</v>
          </cell>
        </row>
        <row r="6">
          <cell r="B6">
            <v>25</v>
          </cell>
          <cell r="C6">
            <v>21.6</v>
          </cell>
          <cell r="D6">
            <v>32</v>
          </cell>
          <cell r="E6">
            <v>48</v>
          </cell>
          <cell r="F6">
            <v>778655</v>
          </cell>
          <cell r="G6">
            <v>210124</v>
          </cell>
        </row>
        <row r="7">
          <cell r="B7">
            <v>51</v>
          </cell>
          <cell r="C7">
            <v>41.7</v>
          </cell>
          <cell r="D7">
            <v>33.299999999999997</v>
          </cell>
          <cell r="E7">
            <v>49</v>
          </cell>
          <cell r="F7">
            <v>931959</v>
          </cell>
          <cell r="G7">
            <v>108529</v>
          </cell>
        </row>
        <row r="8">
          <cell r="B8">
            <v>162</v>
          </cell>
          <cell r="C8">
            <v>147</v>
          </cell>
          <cell r="D8">
            <v>35.200000000000003</v>
          </cell>
          <cell r="E8">
            <v>45.1</v>
          </cell>
          <cell r="F8">
            <v>346413</v>
          </cell>
          <cell r="G8">
            <v>30810</v>
          </cell>
        </row>
        <row r="9">
          <cell r="B9">
            <v>4959</v>
          </cell>
          <cell r="C9">
            <v>4442</v>
          </cell>
          <cell r="D9">
            <v>34.9</v>
          </cell>
          <cell r="E9">
            <v>47.2</v>
          </cell>
          <cell r="F9">
            <v>341987</v>
          </cell>
          <cell r="G9">
            <v>1020</v>
          </cell>
        </row>
        <row r="10">
          <cell r="B10">
            <v>4671</v>
          </cell>
          <cell r="C10">
            <v>4195.3</v>
          </cell>
          <cell r="D10">
            <v>34.799999999999997</v>
          </cell>
          <cell r="E10">
            <v>47.2</v>
          </cell>
          <cell r="F10">
            <v>339379</v>
          </cell>
          <cell r="G10">
            <v>1080</v>
          </cell>
        </row>
        <row r="11">
          <cell r="B11">
            <v>254</v>
          </cell>
          <cell r="C11">
            <v>233.2</v>
          </cell>
          <cell r="D11">
            <v>36.200000000000003</v>
          </cell>
          <cell r="E11">
            <v>45.7</v>
          </cell>
          <cell r="F11">
            <v>372733</v>
          </cell>
          <cell r="G11">
            <v>19425</v>
          </cell>
        </row>
        <row r="12">
          <cell r="B12">
            <v>15</v>
          </cell>
          <cell r="C12">
            <v>13.8</v>
          </cell>
          <cell r="D12">
            <v>33.299999999999997</v>
          </cell>
          <cell r="E12">
            <v>46.7</v>
          </cell>
          <cell r="F12">
            <v>454729</v>
          </cell>
          <cell r="G12">
            <v>327330</v>
          </cell>
        </row>
        <row r="13">
          <cell r="B13">
            <v>19</v>
          </cell>
          <cell r="C13">
            <v>12.2</v>
          </cell>
          <cell r="D13">
            <v>21.1</v>
          </cell>
          <cell r="E13">
            <v>63.2</v>
          </cell>
          <cell r="F13">
            <v>173356</v>
          </cell>
          <cell r="G13">
            <v>371640</v>
          </cell>
        </row>
        <row r="14">
          <cell r="B14">
            <v>203</v>
          </cell>
          <cell r="C14">
            <v>171.6</v>
          </cell>
          <cell r="D14">
            <v>34</v>
          </cell>
          <cell r="E14">
            <v>47.8</v>
          </cell>
          <cell r="F14">
            <v>582459</v>
          </cell>
          <cell r="G14">
            <v>26398</v>
          </cell>
        </row>
        <row r="15">
          <cell r="B15">
            <v>182</v>
          </cell>
          <cell r="C15">
            <v>157.19999999999999</v>
          </cell>
          <cell r="D15">
            <v>34.6</v>
          </cell>
          <cell r="E15">
            <v>46.7</v>
          </cell>
          <cell r="F15">
            <v>572156</v>
          </cell>
          <cell r="G15">
            <v>28825</v>
          </cell>
        </row>
        <row r="16">
          <cell r="B16">
            <v>21</v>
          </cell>
          <cell r="C16">
            <v>16.2</v>
          </cell>
          <cell r="D16">
            <v>28.6</v>
          </cell>
          <cell r="E16">
            <v>57.1</v>
          </cell>
          <cell r="F16">
            <v>621236</v>
          </cell>
          <cell r="G16">
            <v>280417</v>
          </cell>
        </row>
        <row r="17">
          <cell r="B17">
            <v>785</v>
          </cell>
          <cell r="C17">
            <v>628.4</v>
          </cell>
          <cell r="D17">
            <v>30.3</v>
          </cell>
          <cell r="E17">
            <v>53.1</v>
          </cell>
          <cell r="F17">
            <v>585467</v>
          </cell>
          <cell r="G17">
            <v>7208</v>
          </cell>
        </row>
        <row r="18">
          <cell r="B18">
            <v>367</v>
          </cell>
          <cell r="C18">
            <v>299.3</v>
          </cell>
          <cell r="D18">
            <v>30.8</v>
          </cell>
          <cell r="E18">
            <v>52</v>
          </cell>
          <cell r="F18">
            <v>487090</v>
          </cell>
          <cell r="G18">
            <v>15136</v>
          </cell>
        </row>
        <row r="19">
          <cell r="B19">
            <v>112</v>
          </cell>
          <cell r="C19">
            <v>92.2</v>
          </cell>
          <cell r="D19">
            <v>33</v>
          </cell>
          <cell r="E19">
            <v>49.1</v>
          </cell>
          <cell r="F19">
            <v>931891</v>
          </cell>
          <cell r="G19">
            <v>49121</v>
          </cell>
        </row>
        <row r="20">
          <cell r="B20">
            <v>69</v>
          </cell>
          <cell r="C20">
            <v>45.2</v>
          </cell>
          <cell r="D20">
            <v>27.5</v>
          </cell>
          <cell r="E20">
            <v>58</v>
          </cell>
          <cell r="F20">
            <v>739857</v>
          </cell>
          <cell r="G20">
            <v>100152</v>
          </cell>
        </row>
        <row r="21">
          <cell r="B21">
            <v>24</v>
          </cell>
          <cell r="C21">
            <v>15.8</v>
          </cell>
          <cell r="D21">
            <v>25</v>
          </cell>
          <cell r="E21">
            <v>62.5</v>
          </cell>
          <cell r="F21">
            <v>176096</v>
          </cell>
          <cell r="G21">
            <v>287544</v>
          </cell>
        </row>
        <row r="22">
          <cell r="B22">
            <v>213</v>
          </cell>
          <cell r="C22">
            <v>172.6</v>
          </cell>
          <cell r="D22">
            <v>30.5</v>
          </cell>
          <cell r="E22">
            <v>53.5</v>
          </cell>
          <cell r="F22">
            <v>579086</v>
          </cell>
          <cell r="G22">
            <v>26239</v>
          </cell>
        </row>
        <row r="23">
          <cell r="B23">
            <v>69</v>
          </cell>
          <cell r="C23">
            <v>47.6</v>
          </cell>
          <cell r="D23">
            <v>26.1</v>
          </cell>
          <cell r="E23">
            <v>59.4</v>
          </cell>
          <cell r="F23">
            <v>502160</v>
          </cell>
          <cell r="G23">
            <v>95200</v>
          </cell>
        </row>
        <row r="24">
          <cell r="B24">
            <v>15</v>
          </cell>
          <cell r="C24">
            <v>4.7</v>
          </cell>
          <cell r="D24">
            <v>0</v>
          </cell>
          <cell r="E24">
            <v>80</v>
          </cell>
          <cell r="F24">
            <v>105274</v>
          </cell>
          <cell r="G24">
            <v>957732</v>
          </cell>
        </row>
        <row r="25">
          <cell r="B25">
            <v>248</v>
          </cell>
          <cell r="C25">
            <v>211.9</v>
          </cell>
          <cell r="D25">
            <v>31</v>
          </cell>
          <cell r="E25">
            <v>52</v>
          </cell>
          <cell r="F25">
            <v>542404</v>
          </cell>
          <cell r="G25">
            <v>21381</v>
          </cell>
        </row>
        <row r="26">
          <cell r="B26">
            <v>130</v>
          </cell>
          <cell r="C26">
            <v>132.5</v>
          </cell>
          <cell r="D26">
            <v>37.700000000000003</v>
          </cell>
          <cell r="E26">
            <v>43.1</v>
          </cell>
          <cell r="F26">
            <v>1152688</v>
          </cell>
          <cell r="G26">
            <v>34194</v>
          </cell>
        </row>
        <row r="27">
          <cell r="B27">
            <v>188</v>
          </cell>
          <cell r="C27">
            <v>156.19999999999999</v>
          </cell>
          <cell r="D27">
            <v>34</v>
          </cell>
          <cell r="E27">
            <v>48.4</v>
          </cell>
          <cell r="F27">
            <v>562003</v>
          </cell>
          <cell r="G27">
            <v>28991</v>
          </cell>
        </row>
        <row r="28">
          <cell r="B28">
            <v>69</v>
          </cell>
          <cell r="C28">
            <v>62.8</v>
          </cell>
          <cell r="D28">
            <v>33.299999999999997</v>
          </cell>
          <cell r="E28">
            <v>47.8</v>
          </cell>
          <cell r="F28">
            <v>723908</v>
          </cell>
          <cell r="G28">
            <v>72117</v>
          </cell>
        </row>
        <row r="29">
          <cell r="B29">
            <v>367</v>
          </cell>
          <cell r="C29">
            <v>282.89999999999998</v>
          </cell>
          <cell r="D29">
            <v>28.9</v>
          </cell>
          <cell r="E29">
            <v>55.6</v>
          </cell>
          <cell r="F29">
            <v>346956</v>
          </cell>
          <cell r="G29">
            <v>16012</v>
          </cell>
        </row>
        <row r="30">
          <cell r="B30">
            <v>46</v>
          </cell>
          <cell r="C30">
            <v>36.6</v>
          </cell>
          <cell r="D30">
            <v>30.4</v>
          </cell>
          <cell r="E30">
            <v>47.8</v>
          </cell>
          <cell r="F30">
            <v>546470</v>
          </cell>
          <cell r="G30">
            <v>123765</v>
          </cell>
        </row>
        <row r="31">
          <cell r="B31">
            <v>67</v>
          </cell>
          <cell r="C31">
            <v>61</v>
          </cell>
          <cell r="D31">
            <v>35.799999999999997</v>
          </cell>
          <cell r="E31">
            <v>41.8</v>
          </cell>
          <cell r="F31">
            <v>559667</v>
          </cell>
          <cell r="G31">
            <v>74270</v>
          </cell>
        </row>
        <row r="32">
          <cell r="B32">
            <v>527</v>
          </cell>
          <cell r="C32">
            <v>492.8</v>
          </cell>
          <cell r="D32">
            <v>36.6</v>
          </cell>
          <cell r="E32">
            <v>44.2</v>
          </cell>
          <cell r="F32">
            <v>382140</v>
          </cell>
          <cell r="G32">
            <v>9192</v>
          </cell>
        </row>
        <row r="33">
          <cell r="B33">
            <v>59</v>
          </cell>
          <cell r="C33">
            <v>52.5</v>
          </cell>
          <cell r="D33">
            <v>33.9</v>
          </cell>
          <cell r="E33">
            <v>45.8</v>
          </cell>
          <cell r="F33">
            <v>688272</v>
          </cell>
          <cell r="G33">
            <v>86255</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55"/>
  <sheetViews>
    <sheetView showGridLines="0" tabSelected="1" zoomScaleNormal="100" zoomScaleSheetLayoutView="80" workbookViewId="0">
      <selection activeCell="C56" sqref="C56"/>
    </sheetView>
  </sheetViews>
  <sheetFormatPr defaultColWidth="12.54296875" defaultRowHeight="13" x14ac:dyDescent="0.3"/>
  <cols>
    <col min="1" max="1" width="2.54296875" style="48" customWidth="1"/>
    <col min="2" max="2" width="5.7265625" style="48" customWidth="1"/>
    <col min="3" max="3" width="24.36328125" style="49" customWidth="1"/>
    <col min="4" max="4" width="8.453125" style="49" customWidth="1"/>
    <col min="5" max="5" width="10" style="50" customWidth="1"/>
    <col min="6" max="6" width="9.26953125" style="50" customWidth="1"/>
    <col min="7" max="7" width="10" style="50" customWidth="1"/>
    <col min="8" max="8" width="10" style="51" customWidth="1"/>
    <col min="9" max="9" width="9.453125" style="51" customWidth="1"/>
    <col min="10" max="246" width="12.54296875" style="48"/>
    <col min="247" max="247" width="34.7265625" style="48" customWidth="1"/>
    <col min="248" max="253" width="13.7265625" style="48" customWidth="1"/>
    <col min="254" max="254" width="5.26953125" style="48" customWidth="1"/>
    <col min="255" max="255" width="8.26953125" style="48" customWidth="1"/>
    <col min="256" max="502" width="12.54296875" style="48"/>
    <col min="503" max="503" width="34.7265625" style="48" customWidth="1"/>
    <col min="504" max="509" width="13.7265625" style="48" customWidth="1"/>
    <col min="510" max="510" width="5.26953125" style="48" customWidth="1"/>
    <col min="511" max="511" width="8.26953125" style="48" customWidth="1"/>
    <col min="512" max="758" width="12.54296875" style="48"/>
    <col min="759" max="759" width="34.7265625" style="48" customWidth="1"/>
    <col min="760" max="765" width="13.7265625" style="48" customWidth="1"/>
    <col min="766" max="766" width="5.26953125" style="48" customWidth="1"/>
    <col min="767" max="767" width="8.26953125" style="48" customWidth="1"/>
    <col min="768" max="1014" width="12.54296875" style="48"/>
    <col min="1015" max="1015" width="34.7265625" style="48" customWidth="1"/>
    <col min="1016" max="1021" width="13.7265625" style="48" customWidth="1"/>
    <col min="1022" max="1022" width="5.26953125" style="48" customWidth="1"/>
    <col min="1023" max="1023" width="8.26953125" style="48" customWidth="1"/>
    <col min="1024" max="1270" width="12.54296875" style="48"/>
    <col min="1271" max="1271" width="34.7265625" style="48" customWidth="1"/>
    <col min="1272" max="1277" width="13.7265625" style="48" customWidth="1"/>
    <col min="1278" max="1278" width="5.26953125" style="48" customWidth="1"/>
    <col min="1279" max="1279" width="8.26953125" style="48" customWidth="1"/>
    <col min="1280" max="1526" width="12.54296875" style="48"/>
    <col min="1527" max="1527" width="34.7265625" style="48" customWidth="1"/>
    <col min="1528" max="1533" width="13.7265625" style="48" customWidth="1"/>
    <col min="1534" max="1534" width="5.26953125" style="48" customWidth="1"/>
    <col min="1535" max="1535" width="8.26953125" style="48" customWidth="1"/>
    <col min="1536" max="1782" width="12.54296875" style="48"/>
    <col min="1783" max="1783" width="34.7265625" style="48" customWidth="1"/>
    <col min="1784" max="1789" width="13.7265625" style="48" customWidth="1"/>
    <col min="1790" max="1790" width="5.26953125" style="48" customWidth="1"/>
    <col min="1791" max="1791" width="8.26953125" style="48" customWidth="1"/>
    <col min="1792" max="2038" width="12.54296875" style="48"/>
    <col min="2039" max="2039" width="34.7265625" style="48" customWidth="1"/>
    <col min="2040" max="2045" width="13.7265625" style="48" customWidth="1"/>
    <col min="2046" max="2046" width="5.26953125" style="48" customWidth="1"/>
    <col min="2047" max="2047" width="8.26953125" style="48" customWidth="1"/>
    <col min="2048" max="2294" width="12.54296875" style="48"/>
    <col min="2295" max="2295" width="34.7265625" style="48" customWidth="1"/>
    <col min="2296" max="2301" width="13.7265625" style="48" customWidth="1"/>
    <col min="2302" max="2302" width="5.26953125" style="48" customWidth="1"/>
    <col min="2303" max="2303" width="8.26953125" style="48" customWidth="1"/>
    <col min="2304" max="2550" width="12.54296875" style="48"/>
    <col min="2551" max="2551" width="34.7265625" style="48" customWidth="1"/>
    <col min="2552" max="2557" width="13.7265625" style="48" customWidth="1"/>
    <col min="2558" max="2558" width="5.26953125" style="48" customWidth="1"/>
    <col min="2559" max="2559" width="8.26953125" style="48" customWidth="1"/>
    <col min="2560" max="2806" width="12.54296875" style="48"/>
    <col min="2807" max="2807" width="34.7265625" style="48" customWidth="1"/>
    <col min="2808" max="2813" width="13.7265625" style="48" customWidth="1"/>
    <col min="2814" max="2814" width="5.26953125" style="48" customWidth="1"/>
    <col min="2815" max="2815" width="8.26953125" style="48" customWidth="1"/>
    <col min="2816" max="3062" width="12.54296875" style="48"/>
    <col min="3063" max="3063" width="34.7265625" style="48" customWidth="1"/>
    <col min="3064" max="3069" width="13.7265625" style="48" customWidth="1"/>
    <col min="3070" max="3070" width="5.26953125" style="48" customWidth="1"/>
    <col min="3071" max="3071" width="8.26953125" style="48" customWidth="1"/>
    <col min="3072" max="3318" width="12.54296875" style="48"/>
    <col min="3319" max="3319" width="34.7265625" style="48" customWidth="1"/>
    <col min="3320" max="3325" width="13.7265625" style="48" customWidth="1"/>
    <col min="3326" max="3326" width="5.26953125" style="48" customWidth="1"/>
    <col min="3327" max="3327" width="8.26953125" style="48" customWidth="1"/>
    <col min="3328" max="3574" width="12.54296875" style="48"/>
    <col min="3575" max="3575" width="34.7265625" style="48" customWidth="1"/>
    <col min="3576" max="3581" width="13.7265625" style="48" customWidth="1"/>
    <col min="3582" max="3582" width="5.26953125" style="48" customWidth="1"/>
    <col min="3583" max="3583" width="8.26953125" style="48" customWidth="1"/>
    <col min="3584" max="3830" width="12.54296875" style="48"/>
    <col min="3831" max="3831" width="34.7265625" style="48" customWidth="1"/>
    <col min="3832" max="3837" width="13.7265625" style="48" customWidth="1"/>
    <col min="3838" max="3838" width="5.26953125" style="48" customWidth="1"/>
    <col min="3839" max="3839" width="8.26953125" style="48" customWidth="1"/>
    <col min="3840" max="4086" width="12.54296875" style="48"/>
    <col min="4087" max="4087" width="34.7265625" style="48" customWidth="1"/>
    <col min="4088" max="4093" width="13.7265625" style="48" customWidth="1"/>
    <col min="4094" max="4094" width="5.26953125" style="48" customWidth="1"/>
    <col min="4095" max="4095" width="8.26953125" style="48" customWidth="1"/>
    <col min="4096" max="4342" width="12.54296875" style="48"/>
    <col min="4343" max="4343" width="34.7265625" style="48" customWidth="1"/>
    <col min="4344" max="4349" width="13.7265625" style="48" customWidth="1"/>
    <col min="4350" max="4350" width="5.26953125" style="48" customWidth="1"/>
    <col min="4351" max="4351" width="8.26953125" style="48" customWidth="1"/>
    <col min="4352" max="4598" width="12.54296875" style="48"/>
    <col min="4599" max="4599" width="34.7265625" style="48" customWidth="1"/>
    <col min="4600" max="4605" width="13.7265625" style="48" customWidth="1"/>
    <col min="4606" max="4606" width="5.26953125" style="48" customWidth="1"/>
    <col min="4607" max="4607" width="8.26953125" style="48" customWidth="1"/>
    <col min="4608" max="4854" width="12.54296875" style="48"/>
    <col min="4855" max="4855" width="34.7265625" style="48" customWidth="1"/>
    <col min="4856" max="4861" width="13.7265625" style="48" customWidth="1"/>
    <col min="4862" max="4862" width="5.26953125" style="48" customWidth="1"/>
    <col min="4863" max="4863" width="8.26953125" style="48" customWidth="1"/>
    <col min="4864" max="5110" width="12.54296875" style="48"/>
    <col min="5111" max="5111" width="34.7265625" style="48" customWidth="1"/>
    <col min="5112" max="5117" width="13.7265625" style="48" customWidth="1"/>
    <col min="5118" max="5118" width="5.26953125" style="48" customWidth="1"/>
    <col min="5119" max="5119" width="8.26953125" style="48" customWidth="1"/>
    <col min="5120" max="5366" width="12.54296875" style="48"/>
    <col min="5367" max="5367" width="34.7265625" style="48" customWidth="1"/>
    <col min="5368" max="5373" width="13.7265625" style="48" customWidth="1"/>
    <col min="5374" max="5374" width="5.26953125" style="48" customWidth="1"/>
    <col min="5375" max="5375" width="8.26953125" style="48" customWidth="1"/>
    <col min="5376" max="5622" width="12.54296875" style="48"/>
    <col min="5623" max="5623" width="34.7265625" style="48" customWidth="1"/>
    <col min="5624" max="5629" width="13.7265625" style="48" customWidth="1"/>
    <col min="5630" max="5630" width="5.26953125" style="48" customWidth="1"/>
    <col min="5631" max="5631" width="8.26953125" style="48" customWidth="1"/>
    <col min="5632" max="5878" width="12.54296875" style="48"/>
    <col min="5879" max="5879" width="34.7265625" style="48" customWidth="1"/>
    <col min="5880" max="5885" width="13.7265625" style="48" customWidth="1"/>
    <col min="5886" max="5886" width="5.26953125" style="48" customWidth="1"/>
    <col min="5887" max="5887" width="8.26953125" style="48" customWidth="1"/>
    <col min="5888" max="6134" width="12.54296875" style="48"/>
    <col min="6135" max="6135" width="34.7265625" style="48" customWidth="1"/>
    <col min="6136" max="6141" width="13.7265625" style="48" customWidth="1"/>
    <col min="6142" max="6142" width="5.26953125" style="48" customWidth="1"/>
    <col min="6143" max="6143" width="8.26953125" style="48" customWidth="1"/>
    <col min="6144" max="6390" width="12.54296875" style="48"/>
    <col min="6391" max="6391" width="34.7265625" style="48" customWidth="1"/>
    <col min="6392" max="6397" width="13.7265625" style="48" customWidth="1"/>
    <col min="6398" max="6398" width="5.26953125" style="48" customWidth="1"/>
    <col min="6399" max="6399" width="8.26953125" style="48" customWidth="1"/>
    <col min="6400" max="6646" width="12.54296875" style="48"/>
    <col min="6647" max="6647" width="34.7265625" style="48" customWidth="1"/>
    <col min="6648" max="6653" width="13.7265625" style="48" customWidth="1"/>
    <col min="6654" max="6654" width="5.26953125" style="48" customWidth="1"/>
    <col min="6655" max="6655" width="8.26953125" style="48" customWidth="1"/>
    <col min="6656" max="6902" width="12.54296875" style="48"/>
    <col min="6903" max="6903" width="34.7265625" style="48" customWidth="1"/>
    <col min="6904" max="6909" width="13.7265625" style="48" customWidth="1"/>
    <col min="6910" max="6910" width="5.26953125" style="48" customWidth="1"/>
    <col min="6911" max="6911" width="8.26953125" style="48" customWidth="1"/>
    <col min="6912" max="7158" width="12.54296875" style="48"/>
    <col min="7159" max="7159" width="34.7265625" style="48" customWidth="1"/>
    <col min="7160" max="7165" width="13.7265625" style="48" customWidth="1"/>
    <col min="7166" max="7166" width="5.26953125" style="48" customWidth="1"/>
    <col min="7167" max="7167" width="8.26953125" style="48" customWidth="1"/>
    <col min="7168" max="7414" width="12.54296875" style="48"/>
    <col min="7415" max="7415" width="34.7265625" style="48" customWidth="1"/>
    <col min="7416" max="7421" width="13.7265625" style="48" customWidth="1"/>
    <col min="7422" max="7422" width="5.26953125" style="48" customWidth="1"/>
    <col min="7423" max="7423" width="8.26953125" style="48" customWidth="1"/>
    <col min="7424" max="7670" width="12.54296875" style="48"/>
    <col min="7671" max="7671" width="34.7265625" style="48" customWidth="1"/>
    <col min="7672" max="7677" width="13.7265625" style="48" customWidth="1"/>
    <col min="7678" max="7678" width="5.26953125" style="48" customWidth="1"/>
    <col min="7679" max="7679" width="8.26953125" style="48" customWidth="1"/>
    <col min="7680" max="7926" width="12.54296875" style="48"/>
    <col min="7927" max="7927" width="34.7265625" style="48" customWidth="1"/>
    <col min="7928" max="7933" width="13.7265625" style="48" customWidth="1"/>
    <col min="7934" max="7934" width="5.26953125" style="48" customWidth="1"/>
    <col min="7935" max="7935" width="8.26953125" style="48" customWidth="1"/>
    <col min="7936" max="8182" width="12.54296875" style="48"/>
    <col min="8183" max="8183" width="34.7265625" style="48" customWidth="1"/>
    <col min="8184" max="8189" width="13.7265625" style="48" customWidth="1"/>
    <col min="8190" max="8190" width="5.26953125" style="48" customWidth="1"/>
    <col min="8191" max="8191" width="8.26953125" style="48" customWidth="1"/>
    <col min="8192" max="8438" width="12.54296875" style="48"/>
    <col min="8439" max="8439" width="34.7265625" style="48" customWidth="1"/>
    <col min="8440" max="8445" width="13.7265625" style="48" customWidth="1"/>
    <col min="8446" max="8446" width="5.26953125" style="48" customWidth="1"/>
    <col min="8447" max="8447" width="8.26953125" style="48" customWidth="1"/>
    <col min="8448" max="8694" width="12.54296875" style="48"/>
    <col min="8695" max="8695" width="34.7265625" style="48" customWidth="1"/>
    <col min="8696" max="8701" width="13.7265625" style="48" customWidth="1"/>
    <col min="8702" max="8702" width="5.26953125" style="48" customWidth="1"/>
    <col min="8703" max="8703" width="8.26953125" style="48" customWidth="1"/>
    <col min="8704" max="8950" width="12.54296875" style="48"/>
    <col min="8951" max="8951" width="34.7265625" style="48" customWidth="1"/>
    <col min="8952" max="8957" width="13.7265625" style="48" customWidth="1"/>
    <col min="8958" max="8958" width="5.26953125" style="48" customWidth="1"/>
    <col min="8959" max="8959" width="8.26953125" style="48" customWidth="1"/>
    <col min="8960" max="9206" width="12.54296875" style="48"/>
    <col min="9207" max="9207" width="34.7265625" style="48" customWidth="1"/>
    <col min="9208" max="9213" width="13.7265625" style="48" customWidth="1"/>
    <col min="9214" max="9214" width="5.26953125" style="48" customWidth="1"/>
    <col min="9215" max="9215" width="8.26953125" style="48" customWidth="1"/>
    <col min="9216" max="9462" width="12.54296875" style="48"/>
    <col min="9463" max="9463" width="34.7265625" style="48" customWidth="1"/>
    <col min="9464" max="9469" width="13.7265625" style="48" customWidth="1"/>
    <col min="9470" max="9470" width="5.26953125" style="48" customWidth="1"/>
    <col min="9471" max="9471" width="8.26953125" style="48" customWidth="1"/>
    <col min="9472" max="9718" width="12.54296875" style="48"/>
    <col min="9719" max="9719" width="34.7265625" style="48" customWidth="1"/>
    <col min="9720" max="9725" width="13.7265625" style="48" customWidth="1"/>
    <col min="9726" max="9726" width="5.26953125" style="48" customWidth="1"/>
    <col min="9727" max="9727" width="8.26953125" style="48" customWidth="1"/>
    <col min="9728" max="9974" width="12.54296875" style="48"/>
    <col min="9975" max="9975" width="34.7265625" style="48" customWidth="1"/>
    <col min="9976" max="9981" width="13.7265625" style="48" customWidth="1"/>
    <col min="9982" max="9982" width="5.26953125" style="48" customWidth="1"/>
    <col min="9983" max="9983" width="8.26953125" style="48" customWidth="1"/>
    <col min="9984" max="10230" width="12.54296875" style="48"/>
    <col min="10231" max="10231" width="34.7265625" style="48" customWidth="1"/>
    <col min="10232" max="10237" width="13.7265625" style="48" customWidth="1"/>
    <col min="10238" max="10238" width="5.26953125" style="48" customWidth="1"/>
    <col min="10239" max="10239" width="8.26953125" style="48" customWidth="1"/>
    <col min="10240" max="10486" width="12.54296875" style="48"/>
    <col min="10487" max="10487" width="34.7265625" style="48" customWidth="1"/>
    <col min="10488" max="10493" width="13.7265625" style="48" customWidth="1"/>
    <col min="10494" max="10494" width="5.26953125" style="48" customWidth="1"/>
    <col min="10495" max="10495" width="8.26953125" style="48" customWidth="1"/>
    <col min="10496" max="10742" width="12.54296875" style="48"/>
    <col min="10743" max="10743" width="34.7265625" style="48" customWidth="1"/>
    <col min="10744" max="10749" width="13.7265625" style="48" customWidth="1"/>
    <col min="10750" max="10750" width="5.26953125" style="48" customWidth="1"/>
    <col min="10751" max="10751" width="8.26953125" style="48" customWidth="1"/>
    <col min="10752" max="10998" width="12.54296875" style="48"/>
    <col min="10999" max="10999" width="34.7265625" style="48" customWidth="1"/>
    <col min="11000" max="11005" width="13.7265625" style="48" customWidth="1"/>
    <col min="11006" max="11006" width="5.26953125" style="48" customWidth="1"/>
    <col min="11007" max="11007" width="8.26953125" style="48" customWidth="1"/>
    <col min="11008" max="11254" width="12.54296875" style="48"/>
    <col min="11255" max="11255" width="34.7265625" style="48" customWidth="1"/>
    <col min="11256" max="11261" width="13.7265625" style="48" customWidth="1"/>
    <col min="11262" max="11262" width="5.26953125" style="48" customWidth="1"/>
    <col min="11263" max="11263" width="8.26953125" style="48" customWidth="1"/>
    <col min="11264" max="11510" width="12.54296875" style="48"/>
    <col min="11511" max="11511" width="34.7265625" style="48" customWidth="1"/>
    <col min="11512" max="11517" width="13.7265625" style="48" customWidth="1"/>
    <col min="11518" max="11518" width="5.26953125" style="48" customWidth="1"/>
    <col min="11519" max="11519" width="8.26953125" style="48" customWidth="1"/>
    <col min="11520" max="11766" width="12.54296875" style="48"/>
    <col min="11767" max="11767" width="34.7265625" style="48" customWidth="1"/>
    <col min="11768" max="11773" width="13.7265625" style="48" customWidth="1"/>
    <col min="11774" max="11774" width="5.26953125" style="48" customWidth="1"/>
    <col min="11775" max="11775" width="8.26953125" style="48" customWidth="1"/>
    <col min="11776" max="12022" width="12.54296875" style="48"/>
    <col min="12023" max="12023" width="34.7265625" style="48" customWidth="1"/>
    <col min="12024" max="12029" width="13.7265625" style="48" customWidth="1"/>
    <col min="12030" max="12030" width="5.26953125" style="48" customWidth="1"/>
    <col min="12031" max="12031" width="8.26953125" style="48" customWidth="1"/>
    <col min="12032" max="12278" width="12.54296875" style="48"/>
    <col min="12279" max="12279" width="34.7265625" style="48" customWidth="1"/>
    <col min="12280" max="12285" width="13.7265625" style="48" customWidth="1"/>
    <col min="12286" max="12286" width="5.26953125" style="48" customWidth="1"/>
    <col min="12287" max="12287" width="8.26953125" style="48" customWidth="1"/>
    <col min="12288" max="12534" width="12.54296875" style="48"/>
    <col min="12535" max="12535" width="34.7265625" style="48" customWidth="1"/>
    <col min="12536" max="12541" width="13.7265625" style="48" customWidth="1"/>
    <col min="12542" max="12542" width="5.26953125" style="48" customWidth="1"/>
    <col min="12543" max="12543" width="8.26953125" style="48" customWidth="1"/>
    <col min="12544" max="12790" width="12.54296875" style="48"/>
    <col min="12791" max="12791" width="34.7265625" style="48" customWidth="1"/>
    <col min="12792" max="12797" width="13.7265625" style="48" customWidth="1"/>
    <col min="12798" max="12798" width="5.26953125" style="48" customWidth="1"/>
    <col min="12799" max="12799" width="8.26953125" style="48" customWidth="1"/>
    <col min="12800" max="13046" width="12.54296875" style="48"/>
    <col min="13047" max="13047" width="34.7265625" style="48" customWidth="1"/>
    <col min="13048" max="13053" width="13.7265625" style="48" customWidth="1"/>
    <col min="13054" max="13054" width="5.26953125" style="48" customWidth="1"/>
    <col min="13055" max="13055" width="8.26953125" style="48" customWidth="1"/>
    <col min="13056" max="13302" width="12.54296875" style="48"/>
    <col min="13303" max="13303" width="34.7265625" style="48" customWidth="1"/>
    <col min="13304" max="13309" width="13.7265625" style="48" customWidth="1"/>
    <col min="13310" max="13310" width="5.26953125" style="48" customWidth="1"/>
    <col min="13311" max="13311" width="8.26953125" style="48" customWidth="1"/>
    <col min="13312" max="13558" width="12.54296875" style="48"/>
    <col min="13559" max="13559" width="34.7265625" style="48" customWidth="1"/>
    <col min="13560" max="13565" width="13.7265625" style="48" customWidth="1"/>
    <col min="13566" max="13566" width="5.26953125" style="48" customWidth="1"/>
    <col min="13567" max="13567" width="8.26953125" style="48" customWidth="1"/>
    <col min="13568" max="13814" width="12.54296875" style="48"/>
    <col min="13815" max="13815" width="34.7265625" style="48" customWidth="1"/>
    <col min="13816" max="13821" width="13.7265625" style="48" customWidth="1"/>
    <col min="13822" max="13822" width="5.26953125" style="48" customWidth="1"/>
    <col min="13823" max="13823" width="8.26953125" style="48" customWidth="1"/>
    <col min="13824" max="14070" width="12.54296875" style="48"/>
    <col min="14071" max="14071" width="34.7265625" style="48" customWidth="1"/>
    <col min="14072" max="14077" width="13.7265625" style="48" customWidth="1"/>
    <col min="14078" max="14078" width="5.26953125" style="48" customWidth="1"/>
    <col min="14079" max="14079" width="8.26953125" style="48" customWidth="1"/>
    <col min="14080" max="14326" width="12.54296875" style="48"/>
    <col min="14327" max="14327" width="34.7265625" style="48" customWidth="1"/>
    <col min="14328" max="14333" width="13.7265625" style="48" customWidth="1"/>
    <col min="14334" max="14334" width="5.26953125" style="48" customWidth="1"/>
    <col min="14335" max="14335" width="8.26953125" style="48" customWidth="1"/>
    <col min="14336" max="14582" width="12.54296875" style="48"/>
    <col min="14583" max="14583" width="34.7265625" style="48" customWidth="1"/>
    <col min="14584" max="14589" width="13.7265625" style="48" customWidth="1"/>
    <col min="14590" max="14590" width="5.26953125" style="48" customWidth="1"/>
    <col min="14591" max="14591" width="8.26953125" style="48" customWidth="1"/>
    <col min="14592" max="14838" width="12.54296875" style="48"/>
    <col min="14839" max="14839" width="34.7265625" style="48" customWidth="1"/>
    <col min="14840" max="14845" width="13.7265625" style="48" customWidth="1"/>
    <col min="14846" max="14846" width="5.26953125" style="48" customWidth="1"/>
    <col min="14847" max="14847" width="8.26953125" style="48" customWidth="1"/>
    <col min="14848" max="15094" width="12.54296875" style="48"/>
    <col min="15095" max="15095" width="34.7265625" style="48" customWidth="1"/>
    <col min="15096" max="15101" width="13.7265625" style="48" customWidth="1"/>
    <col min="15102" max="15102" width="5.26953125" style="48" customWidth="1"/>
    <col min="15103" max="15103" width="8.26953125" style="48" customWidth="1"/>
    <col min="15104" max="15350" width="12.54296875" style="48"/>
    <col min="15351" max="15351" width="34.7265625" style="48" customWidth="1"/>
    <col min="15352" max="15357" width="13.7265625" style="48" customWidth="1"/>
    <col min="15358" max="15358" width="5.26953125" style="48" customWidth="1"/>
    <col min="15359" max="15359" width="8.26953125" style="48" customWidth="1"/>
    <col min="15360" max="15606" width="12.54296875" style="48"/>
    <col min="15607" max="15607" width="34.7265625" style="48" customWidth="1"/>
    <col min="15608" max="15613" width="13.7265625" style="48" customWidth="1"/>
    <col min="15614" max="15614" width="5.26953125" style="48" customWidth="1"/>
    <col min="15615" max="15615" width="8.26953125" style="48" customWidth="1"/>
    <col min="15616" max="15862" width="12.54296875" style="48"/>
    <col min="15863" max="15863" width="34.7265625" style="48" customWidth="1"/>
    <col min="15864" max="15869" width="13.7265625" style="48" customWidth="1"/>
    <col min="15870" max="15870" width="5.26953125" style="48" customWidth="1"/>
    <col min="15871" max="15871" width="8.26953125" style="48" customWidth="1"/>
    <col min="15872" max="16118" width="12.54296875" style="48"/>
    <col min="16119" max="16119" width="34.7265625" style="48" customWidth="1"/>
    <col min="16120" max="16125" width="13.7265625" style="48" customWidth="1"/>
    <col min="16126" max="16126" width="5.26953125" style="48" customWidth="1"/>
    <col min="16127" max="16127" width="8.26953125" style="48" customWidth="1"/>
    <col min="16128" max="16384" width="12.54296875" style="48"/>
  </cols>
  <sheetData>
    <row r="1" spans="1:10" s="1" customFormat="1" ht="15" customHeight="1" x14ac:dyDescent="0.35">
      <c r="A1" s="73" t="s">
        <v>0</v>
      </c>
      <c r="B1" s="73"/>
      <c r="C1" s="73"/>
      <c r="D1" s="73"/>
      <c r="E1" s="73"/>
      <c r="F1" s="73"/>
      <c r="G1" s="73"/>
      <c r="H1" s="73"/>
      <c r="I1" s="73"/>
    </row>
    <row r="2" spans="1:10" s="2" customFormat="1" ht="15" customHeight="1" x14ac:dyDescent="0.35">
      <c r="A2" s="73" t="s">
        <v>1</v>
      </c>
      <c r="B2" s="73"/>
      <c r="C2" s="73"/>
      <c r="D2" s="73"/>
      <c r="E2" s="73"/>
      <c r="F2" s="73"/>
      <c r="G2" s="73"/>
      <c r="H2" s="73"/>
      <c r="I2" s="73"/>
    </row>
    <row r="3" spans="1:10" s="2" customFormat="1" ht="15" customHeight="1" x14ac:dyDescent="0.35">
      <c r="A3" s="73" t="str">
        <f>CONCATENATE("for the Service Year April 1, ",[1]srcNarratives!F12," to March 31, ", [1]srcNarratives!F13)</f>
        <v>for the Service Year April 1, 2016 to March 31, 2017</v>
      </c>
      <c r="B3" s="73"/>
      <c r="C3" s="73"/>
      <c r="D3" s="73"/>
      <c r="E3" s="73"/>
      <c r="F3" s="73"/>
      <c r="G3" s="73"/>
      <c r="H3" s="73"/>
      <c r="I3" s="73"/>
    </row>
    <row r="4" spans="1:10" s="2" customFormat="1" ht="5.15" customHeight="1" x14ac:dyDescent="0.35">
      <c r="C4" s="3"/>
      <c r="D4" s="3"/>
      <c r="E4" s="4"/>
      <c r="F4" s="4"/>
      <c r="G4" s="4"/>
      <c r="H4" s="5"/>
      <c r="I4" s="5"/>
    </row>
    <row r="5" spans="1:10" s="6" customFormat="1" ht="36" customHeight="1" x14ac:dyDescent="0.3">
      <c r="A5" s="74" t="s">
        <v>2</v>
      </c>
      <c r="B5" s="74"/>
      <c r="C5" s="75"/>
      <c r="D5" s="75" t="s">
        <v>3</v>
      </c>
      <c r="E5" s="77" t="s">
        <v>4</v>
      </c>
      <c r="F5" s="79" t="s">
        <v>5</v>
      </c>
      <c r="G5" s="80"/>
      <c r="H5" s="81" t="s">
        <v>6</v>
      </c>
      <c r="I5" s="82" t="s">
        <v>7</v>
      </c>
    </row>
    <row r="6" spans="1:10" s="6" customFormat="1" ht="36" customHeight="1" x14ac:dyDescent="0.3">
      <c r="A6" s="74"/>
      <c r="B6" s="74"/>
      <c r="C6" s="75"/>
      <c r="D6" s="76"/>
      <c r="E6" s="78"/>
      <c r="F6" s="7" t="s">
        <v>8</v>
      </c>
      <c r="G6" s="7" t="s">
        <v>9</v>
      </c>
      <c r="H6" s="76"/>
      <c r="I6" s="83"/>
    </row>
    <row r="7" spans="1:10" s="12" customFormat="1" ht="14.15" customHeight="1" x14ac:dyDescent="0.35">
      <c r="A7" s="69" t="s">
        <v>10</v>
      </c>
      <c r="B7" s="70"/>
      <c r="C7" s="71"/>
      <c r="D7" s="8">
        <f>[1]srcTable2_14!B2</f>
        <v>8413</v>
      </c>
      <c r="E7" s="9">
        <f>[1]srcTable2_14!C2</f>
        <v>7547.6</v>
      </c>
      <c r="F7" s="9">
        <f>[1]srcTable2_14!D2</f>
        <v>34.200000000000003</v>
      </c>
      <c r="G7" s="9">
        <f>[1]srcTable2_14!E2</f>
        <v>48.1</v>
      </c>
      <c r="H7" s="10">
        <f>[1]srcTable2_14!F2</f>
        <v>406533</v>
      </c>
      <c r="I7" s="11">
        <f>[1]srcTable2_14!G2</f>
        <v>600</v>
      </c>
    </row>
    <row r="8" spans="1:10" s="12" customFormat="1" ht="14.15" customHeight="1" x14ac:dyDescent="0.35">
      <c r="A8" s="69" t="s">
        <v>11</v>
      </c>
      <c r="B8" s="70"/>
      <c r="C8" s="70"/>
      <c r="D8" s="8">
        <f>[1]srcTable2_14!B3</f>
        <v>3454</v>
      </c>
      <c r="E8" s="9">
        <f>[1]srcTable2_14!C3</f>
        <v>3003.4</v>
      </c>
      <c r="F8" s="9">
        <f>[1]srcTable2_14!D3</f>
        <v>32.799999999999997</v>
      </c>
      <c r="G8" s="9">
        <f>[1]srcTable2_14!E3</f>
        <v>49.8</v>
      </c>
      <c r="H8" s="8">
        <f>[1]srcTable2_14!F3</f>
        <v>515822</v>
      </c>
      <c r="I8" s="11">
        <f>[1]srcTable2_14!G3</f>
        <v>1508</v>
      </c>
    </row>
    <row r="9" spans="1:10" s="12" customFormat="1" ht="14.15" customHeight="1" x14ac:dyDescent="0.35">
      <c r="A9" s="72" t="s">
        <v>2</v>
      </c>
      <c r="B9" s="72"/>
      <c r="C9" s="72"/>
      <c r="D9" s="72"/>
      <c r="E9" s="72"/>
      <c r="F9" s="72"/>
      <c r="G9" s="72"/>
      <c r="H9" s="72"/>
      <c r="I9" s="72"/>
    </row>
    <row r="10" spans="1:10" s="17" customFormat="1" ht="14.15" customHeight="1" x14ac:dyDescent="0.35">
      <c r="A10" s="59" t="s">
        <v>12</v>
      </c>
      <c r="B10" s="60"/>
      <c r="C10" s="67"/>
      <c r="D10" s="13">
        <f>[1]srcTable2_14!B5</f>
        <v>443</v>
      </c>
      <c r="E10" s="14">
        <f>[1]srcTable2_14!C5</f>
        <v>385.5</v>
      </c>
      <c r="F10" s="14">
        <f>[1]srcTable2_14!D5</f>
        <v>33.9</v>
      </c>
      <c r="G10" s="14">
        <f>[1]srcTable2_14!E5</f>
        <v>48.8</v>
      </c>
      <c r="H10" s="15">
        <f>[1]srcTable2_14!F5</f>
        <v>447973</v>
      </c>
      <c r="I10" s="16">
        <f>[1]srcTable2_14!G5</f>
        <v>11750</v>
      </c>
    </row>
    <row r="11" spans="1:10" s="12" customFormat="1" ht="14.15" customHeight="1" x14ac:dyDescent="0.35">
      <c r="A11" s="54" t="s">
        <v>13</v>
      </c>
      <c r="B11" s="55"/>
      <c r="C11" s="55"/>
      <c r="D11" s="18">
        <f>[1]srcTable2_14!B6</f>
        <v>25</v>
      </c>
      <c r="E11" s="19">
        <f>[1]srcTable2_14!C6</f>
        <v>21.6</v>
      </c>
      <c r="F11" s="19">
        <f>[1]srcTable2_14!D6</f>
        <v>32</v>
      </c>
      <c r="G11" s="19">
        <f>[1]srcTable2_14!E6</f>
        <v>48</v>
      </c>
      <c r="H11" s="20">
        <f>[1]srcTable2_14!F6</f>
        <v>778655</v>
      </c>
      <c r="I11" s="21">
        <f>[1]srcTable2_14!G6</f>
        <v>210124</v>
      </c>
    </row>
    <row r="12" spans="1:10" s="17" customFormat="1" ht="14.15" customHeight="1" x14ac:dyDescent="0.35">
      <c r="A12" s="59" t="s">
        <v>14</v>
      </c>
      <c r="B12" s="60"/>
      <c r="C12" s="67"/>
      <c r="D12" s="13">
        <f>[1]srcTable2_14!B7</f>
        <v>51</v>
      </c>
      <c r="E12" s="14">
        <f>[1]srcTable2_14!C7</f>
        <v>41.7</v>
      </c>
      <c r="F12" s="14">
        <f>[1]srcTable2_14!D7</f>
        <v>33.299999999999997</v>
      </c>
      <c r="G12" s="14">
        <f>[1]srcTable2_14!E7</f>
        <v>49</v>
      </c>
      <c r="H12" s="15">
        <f>[1]srcTable2_14!F7</f>
        <v>931959</v>
      </c>
      <c r="I12" s="16">
        <f>[1]srcTable2_14!G7</f>
        <v>108529</v>
      </c>
      <c r="J12" s="22"/>
    </row>
    <row r="13" spans="1:10" s="12" customFormat="1" ht="14.15" customHeight="1" x14ac:dyDescent="0.35">
      <c r="A13" s="61" t="s">
        <v>15</v>
      </c>
      <c r="B13" s="62"/>
      <c r="C13" s="62"/>
      <c r="D13" s="23">
        <f>[1]srcTable2_14!B8</f>
        <v>162</v>
      </c>
      <c r="E13" s="24">
        <f>[1]srcTable2_14!C8</f>
        <v>147</v>
      </c>
      <c r="F13" s="24">
        <f>[1]srcTable2_14!D8</f>
        <v>35.200000000000003</v>
      </c>
      <c r="G13" s="24">
        <f>[1]srcTable2_14!E8</f>
        <v>45.1</v>
      </c>
      <c r="H13" s="25">
        <f>[1]srcTable2_14!F8</f>
        <v>346413</v>
      </c>
      <c r="I13" s="26">
        <f>[1]srcTable2_14!G8</f>
        <v>30810</v>
      </c>
    </row>
    <row r="14" spans="1:10" s="17" customFormat="1" ht="14.15" customHeight="1" x14ac:dyDescent="0.35">
      <c r="A14" s="59" t="s">
        <v>16</v>
      </c>
      <c r="B14" s="60"/>
      <c r="C14" s="67"/>
      <c r="D14" s="13">
        <f>[1]srcTable2_14!B9</f>
        <v>4959</v>
      </c>
      <c r="E14" s="14">
        <f>[1]srcTable2_14!C9</f>
        <v>4442</v>
      </c>
      <c r="F14" s="14">
        <f>[1]srcTable2_14!D9</f>
        <v>34.9</v>
      </c>
      <c r="G14" s="14">
        <f>[1]srcTable2_14!E9</f>
        <v>47.2</v>
      </c>
      <c r="H14" s="15">
        <f>[1]srcTable2_14!F9</f>
        <v>341987</v>
      </c>
      <c r="I14" s="16">
        <f>[1]srcTable2_14!G9</f>
        <v>1020</v>
      </c>
    </row>
    <row r="15" spans="1:10" s="12" customFormat="1" ht="14.15" customHeight="1" x14ac:dyDescent="0.35">
      <c r="A15" s="54" t="s">
        <v>17</v>
      </c>
      <c r="B15" s="55"/>
      <c r="C15" s="55"/>
      <c r="D15" s="18">
        <f>[1]srcTable2_14!B10</f>
        <v>4671</v>
      </c>
      <c r="E15" s="19">
        <f>[1]srcTable2_14!C10</f>
        <v>4195.3</v>
      </c>
      <c r="F15" s="19">
        <f>[1]srcTable2_14!D10</f>
        <v>34.799999999999997</v>
      </c>
      <c r="G15" s="19">
        <f>[1]srcTable2_14!E10</f>
        <v>47.2</v>
      </c>
      <c r="H15" s="20">
        <f>[1]srcTable2_14!F10</f>
        <v>339379</v>
      </c>
      <c r="I15" s="21">
        <f>[1]srcTable2_14!G10</f>
        <v>1080</v>
      </c>
    </row>
    <row r="16" spans="1:10" s="17" customFormat="1" ht="14.15" customHeight="1" x14ac:dyDescent="0.35">
      <c r="A16" s="68" t="s">
        <v>18</v>
      </c>
      <c r="B16" s="60"/>
      <c r="C16" s="60"/>
      <c r="D16" s="27">
        <f>[1]srcTable2_14!B11</f>
        <v>254</v>
      </c>
      <c r="E16" s="14">
        <f>[1]srcTable2_14!C11</f>
        <v>233.2</v>
      </c>
      <c r="F16" s="14">
        <f>[1]srcTable2_14!D11</f>
        <v>36.200000000000003</v>
      </c>
      <c r="G16" s="14">
        <f>[1]srcTable2_14!E11</f>
        <v>45.7</v>
      </c>
      <c r="H16" s="15">
        <f>[1]srcTable2_14!F11</f>
        <v>372733</v>
      </c>
      <c r="I16" s="16">
        <f>[1]srcTable2_14!G11</f>
        <v>19425</v>
      </c>
    </row>
    <row r="17" spans="1:9" s="12" customFormat="1" ht="14.15" customHeight="1" x14ac:dyDescent="0.35">
      <c r="A17" s="54" t="s">
        <v>19</v>
      </c>
      <c r="B17" s="55"/>
      <c r="C17" s="55"/>
      <c r="D17" s="18">
        <f>[1]srcTable2_14!B12</f>
        <v>15</v>
      </c>
      <c r="E17" s="19">
        <f>[1]srcTable2_14!C12</f>
        <v>13.8</v>
      </c>
      <c r="F17" s="19">
        <f>[1]srcTable2_14!D12</f>
        <v>33.299999999999997</v>
      </c>
      <c r="G17" s="19">
        <f>[1]srcTable2_14!E12</f>
        <v>46.7</v>
      </c>
      <c r="H17" s="20">
        <f>[1]srcTable2_14!F12</f>
        <v>454729</v>
      </c>
      <c r="I17" s="21">
        <f>[1]srcTable2_14!G12</f>
        <v>327330</v>
      </c>
    </row>
    <row r="18" spans="1:9" s="17" customFormat="1" ht="14.15" customHeight="1" x14ac:dyDescent="0.35">
      <c r="A18" s="59" t="s">
        <v>20</v>
      </c>
      <c r="B18" s="60"/>
      <c r="C18" s="60"/>
      <c r="D18" s="27">
        <f>[1]srcTable2_14!B13</f>
        <v>19</v>
      </c>
      <c r="E18" s="14">
        <f>[1]srcTable2_14!C13</f>
        <v>12.2</v>
      </c>
      <c r="F18" s="14">
        <f>[1]srcTable2_14!D13</f>
        <v>21.1</v>
      </c>
      <c r="G18" s="14">
        <f>[1]srcTable2_14!E13</f>
        <v>63.2</v>
      </c>
      <c r="H18" s="15">
        <f>[1]srcTable2_14!F13</f>
        <v>173356</v>
      </c>
      <c r="I18" s="16">
        <f>[1]srcTable2_14!G13</f>
        <v>371640</v>
      </c>
    </row>
    <row r="19" spans="1:9" s="12" customFormat="1" ht="14.15" customHeight="1" x14ac:dyDescent="0.35">
      <c r="A19" s="54" t="s">
        <v>21</v>
      </c>
      <c r="B19" s="55"/>
      <c r="C19" s="55"/>
      <c r="D19" s="18">
        <f>[1]srcTable2_14!B14</f>
        <v>203</v>
      </c>
      <c r="E19" s="19">
        <f>[1]srcTable2_14!C14</f>
        <v>171.6</v>
      </c>
      <c r="F19" s="19">
        <f>[1]srcTable2_14!D14</f>
        <v>34</v>
      </c>
      <c r="G19" s="19">
        <f>[1]srcTable2_14!E14</f>
        <v>47.8</v>
      </c>
      <c r="H19" s="20">
        <f>[1]srcTable2_14!F14</f>
        <v>582459</v>
      </c>
      <c r="I19" s="21">
        <f>[1]srcTable2_14!G14</f>
        <v>26398</v>
      </c>
    </row>
    <row r="20" spans="1:9" s="17" customFormat="1" ht="14.15" customHeight="1" x14ac:dyDescent="0.35">
      <c r="A20" s="59" t="s">
        <v>22</v>
      </c>
      <c r="B20" s="60"/>
      <c r="C20" s="60"/>
      <c r="D20" s="27">
        <f>[1]srcTable2_14!B15</f>
        <v>182</v>
      </c>
      <c r="E20" s="14">
        <f>[1]srcTable2_14!C15</f>
        <v>157.19999999999999</v>
      </c>
      <c r="F20" s="14">
        <f>[1]srcTable2_14!D15</f>
        <v>34.6</v>
      </c>
      <c r="G20" s="14">
        <f>[1]srcTable2_14!E15</f>
        <v>46.7</v>
      </c>
      <c r="H20" s="15">
        <f>[1]srcTable2_14!F15</f>
        <v>572156</v>
      </c>
      <c r="I20" s="16">
        <f>[1]srcTable2_14!G15</f>
        <v>28825</v>
      </c>
    </row>
    <row r="21" spans="1:9" s="12" customFormat="1" ht="14.15" customHeight="1" x14ac:dyDescent="0.35">
      <c r="A21" s="61" t="s">
        <v>23</v>
      </c>
      <c r="B21" s="62"/>
      <c r="C21" s="62"/>
      <c r="D21" s="23">
        <f>[1]srcTable2_14!B16</f>
        <v>21</v>
      </c>
      <c r="E21" s="24">
        <f>[1]srcTable2_14!C16</f>
        <v>16.2</v>
      </c>
      <c r="F21" s="24">
        <f>[1]srcTable2_14!D16</f>
        <v>28.6</v>
      </c>
      <c r="G21" s="24">
        <f>[1]srcTable2_14!E16</f>
        <v>57.1</v>
      </c>
      <c r="H21" s="25">
        <f>[1]srcTable2_14!F16</f>
        <v>621236</v>
      </c>
      <c r="I21" s="26">
        <f>[1]srcTable2_14!G16</f>
        <v>280417</v>
      </c>
    </row>
    <row r="22" spans="1:9" s="17" customFormat="1" ht="14.15" customHeight="1" x14ac:dyDescent="0.35">
      <c r="A22" s="59" t="s">
        <v>24</v>
      </c>
      <c r="B22" s="60"/>
      <c r="C22" s="60"/>
      <c r="D22" s="27">
        <f>[1]srcTable2_14!B17</f>
        <v>785</v>
      </c>
      <c r="E22" s="14">
        <f>[1]srcTable2_14!C17</f>
        <v>628.4</v>
      </c>
      <c r="F22" s="14">
        <f>[1]srcTable2_14!D17</f>
        <v>30.3</v>
      </c>
      <c r="G22" s="14">
        <f>[1]srcTable2_14!E17</f>
        <v>53.1</v>
      </c>
      <c r="H22" s="15">
        <f>[1]srcTable2_14!F17</f>
        <v>585467</v>
      </c>
      <c r="I22" s="16">
        <f>[1]srcTable2_14!G17</f>
        <v>7208</v>
      </c>
    </row>
    <row r="23" spans="1:9" s="12" customFormat="1" ht="14.15" customHeight="1" x14ac:dyDescent="0.35">
      <c r="A23" s="54" t="s">
        <v>25</v>
      </c>
      <c r="B23" s="55"/>
      <c r="C23" s="55"/>
      <c r="D23" s="18">
        <f>[1]srcTable2_14!B18</f>
        <v>367</v>
      </c>
      <c r="E23" s="19">
        <f>[1]srcTable2_14!C18</f>
        <v>299.3</v>
      </c>
      <c r="F23" s="19">
        <f>[1]srcTable2_14!D18</f>
        <v>30.8</v>
      </c>
      <c r="G23" s="19">
        <f>[1]srcTable2_14!E18</f>
        <v>52</v>
      </c>
      <c r="H23" s="20">
        <f>[1]srcTable2_14!F18</f>
        <v>487090</v>
      </c>
      <c r="I23" s="21">
        <f>[1]srcTable2_14!G18</f>
        <v>15136</v>
      </c>
    </row>
    <row r="24" spans="1:9" s="17" customFormat="1" ht="14.15" customHeight="1" x14ac:dyDescent="0.35">
      <c r="A24" s="59" t="s">
        <v>26</v>
      </c>
      <c r="B24" s="60"/>
      <c r="C24" s="60"/>
      <c r="D24" s="27">
        <f>[1]srcTable2_14!B19</f>
        <v>112</v>
      </c>
      <c r="E24" s="14">
        <f>[1]srcTable2_14!C19</f>
        <v>92.2</v>
      </c>
      <c r="F24" s="14">
        <f>[1]srcTable2_14!D19</f>
        <v>33</v>
      </c>
      <c r="G24" s="14">
        <f>[1]srcTable2_14!E19</f>
        <v>49.1</v>
      </c>
      <c r="H24" s="15">
        <f>[1]srcTable2_14!F19</f>
        <v>931891</v>
      </c>
      <c r="I24" s="16">
        <f>[1]srcTable2_14!G19</f>
        <v>49121</v>
      </c>
    </row>
    <row r="25" spans="1:9" s="12" customFormat="1" ht="14.15" customHeight="1" x14ac:dyDescent="0.35">
      <c r="A25" s="54" t="s">
        <v>27</v>
      </c>
      <c r="B25" s="55"/>
      <c r="C25" s="63"/>
      <c r="D25" s="28">
        <f>[1]srcTable2_14!B20</f>
        <v>69</v>
      </c>
      <c r="E25" s="19">
        <f>[1]srcTable2_14!C20</f>
        <v>45.2</v>
      </c>
      <c r="F25" s="19">
        <f>[1]srcTable2_14!D20</f>
        <v>27.5</v>
      </c>
      <c r="G25" s="19">
        <f>[1]srcTable2_14!E20</f>
        <v>58</v>
      </c>
      <c r="H25" s="20">
        <f>[1]srcTable2_14!F20</f>
        <v>739857</v>
      </c>
      <c r="I25" s="21">
        <f>[1]srcTable2_14!G20</f>
        <v>100152</v>
      </c>
    </row>
    <row r="26" spans="1:9" s="17" customFormat="1" ht="14.15" customHeight="1" x14ac:dyDescent="0.35">
      <c r="A26" s="59" t="s">
        <v>28</v>
      </c>
      <c r="B26" s="60"/>
      <c r="C26" s="60"/>
      <c r="D26" s="27">
        <f>[1]srcTable2_14!B21</f>
        <v>24</v>
      </c>
      <c r="E26" s="14">
        <f>[1]srcTable2_14!C21</f>
        <v>15.8</v>
      </c>
      <c r="F26" s="14">
        <f>[1]srcTable2_14!D21</f>
        <v>25</v>
      </c>
      <c r="G26" s="14">
        <f>[1]srcTable2_14!E21</f>
        <v>62.5</v>
      </c>
      <c r="H26" s="15">
        <f>[1]srcTable2_14!F21</f>
        <v>176096</v>
      </c>
      <c r="I26" s="16">
        <f>[1]srcTable2_14!G21</f>
        <v>287544</v>
      </c>
    </row>
    <row r="27" spans="1:9" s="12" customFormat="1" ht="14.15" customHeight="1" x14ac:dyDescent="0.35">
      <c r="A27" s="61" t="s">
        <v>29</v>
      </c>
      <c r="B27" s="62"/>
      <c r="C27" s="62"/>
      <c r="D27" s="23">
        <f>[1]srcTable2_14!B22</f>
        <v>213</v>
      </c>
      <c r="E27" s="24">
        <f>[1]srcTable2_14!C22</f>
        <v>172.6</v>
      </c>
      <c r="F27" s="24">
        <f>[1]srcTable2_14!D22</f>
        <v>30.5</v>
      </c>
      <c r="G27" s="24">
        <f>[1]srcTable2_14!E22</f>
        <v>53.5</v>
      </c>
      <c r="H27" s="25">
        <f>[1]srcTable2_14!F22</f>
        <v>579086</v>
      </c>
      <c r="I27" s="26">
        <f>[1]srcTable2_14!G22</f>
        <v>26239</v>
      </c>
    </row>
    <row r="28" spans="1:9" s="17" customFormat="1" ht="14.15" customHeight="1" x14ac:dyDescent="0.35">
      <c r="A28" s="64" t="s">
        <v>30</v>
      </c>
      <c r="B28" s="65"/>
      <c r="C28" s="66"/>
      <c r="D28" s="27">
        <f>[1]srcTable2_14!B23</f>
        <v>69</v>
      </c>
      <c r="E28" s="14">
        <f>[1]srcTable2_14!C23</f>
        <v>47.6</v>
      </c>
      <c r="F28" s="14">
        <f>[1]srcTable2_14!D23</f>
        <v>26.1</v>
      </c>
      <c r="G28" s="14">
        <f>[1]srcTable2_14!E23</f>
        <v>59.4</v>
      </c>
      <c r="H28" s="15">
        <f>[1]srcTable2_14!F23</f>
        <v>502160</v>
      </c>
      <c r="I28" s="16">
        <f>[1]srcTable2_14!G23</f>
        <v>95200</v>
      </c>
    </row>
    <row r="29" spans="1:9" s="12" customFormat="1" ht="14.15" customHeight="1" x14ac:dyDescent="0.35">
      <c r="A29" s="54" t="s">
        <v>31</v>
      </c>
      <c r="B29" s="55"/>
      <c r="C29" s="55"/>
      <c r="D29" s="18">
        <f>[1]srcTable2_14!B24</f>
        <v>15</v>
      </c>
      <c r="E29" s="19">
        <f>[1]srcTable2_14!C24</f>
        <v>4.7</v>
      </c>
      <c r="F29" s="19">
        <f>[1]srcTable2_14!D24</f>
        <v>0</v>
      </c>
      <c r="G29" s="19">
        <f>[1]srcTable2_14!E24</f>
        <v>80</v>
      </c>
      <c r="H29" s="20">
        <f>[1]srcTable2_14!F24</f>
        <v>105274</v>
      </c>
      <c r="I29" s="21">
        <f>[1]srcTable2_14!G24</f>
        <v>957732</v>
      </c>
    </row>
    <row r="30" spans="1:9" s="17" customFormat="1" ht="14.15" customHeight="1" x14ac:dyDescent="0.35">
      <c r="A30" s="59" t="s">
        <v>32</v>
      </c>
      <c r="B30" s="60"/>
      <c r="C30" s="60"/>
      <c r="D30" s="27">
        <f>[1]srcTable2_14!B25</f>
        <v>248</v>
      </c>
      <c r="E30" s="14">
        <f>[1]srcTable2_14!C25</f>
        <v>211.9</v>
      </c>
      <c r="F30" s="14">
        <f>[1]srcTable2_14!D25</f>
        <v>31</v>
      </c>
      <c r="G30" s="14">
        <f>[1]srcTable2_14!E25</f>
        <v>52</v>
      </c>
      <c r="H30" s="15">
        <f>[1]srcTable2_14!F25</f>
        <v>542404</v>
      </c>
      <c r="I30" s="16">
        <f>[1]srcTable2_14!G25</f>
        <v>21381</v>
      </c>
    </row>
    <row r="31" spans="1:9" s="12" customFormat="1" ht="14.15" customHeight="1" x14ac:dyDescent="0.35">
      <c r="A31" s="54" t="s">
        <v>33</v>
      </c>
      <c r="B31" s="55"/>
      <c r="C31" s="55"/>
      <c r="D31" s="18">
        <f>[1]srcTable2_14!B26</f>
        <v>130</v>
      </c>
      <c r="E31" s="19">
        <f>[1]srcTable2_14!C26</f>
        <v>132.5</v>
      </c>
      <c r="F31" s="19">
        <f>[1]srcTable2_14!D26</f>
        <v>37.700000000000003</v>
      </c>
      <c r="G31" s="19">
        <f>[1]srcTable2_14!E26</f>
        <v>43.1</v>
      </c>
      <c r="H31" s="20">
        <f>[1]srcTable2_14!F26</f>
        <v>1152688</v>
      </c>
      <c r="I31" s="21">
        <f>[1]srcTable2_14!G26</f>
        <v>34194</v>
      </c>
    </row>
    <row r="32" spans="1:9" s="17" customFormat="1" ht="14.15" customHeight="1" x14ac:dyDescent="0.35">
      <c r="A32" s="59" t="s">
        <v>34</v>
      </c>
      <c r="B32" s="60"/>
      <c r="C32" s="60"/>
      <c r="D32" s="27">
        <f>[1]srcTable2_14!B27</f>
        <v>188</v>
      </c>
      <c r="E32" s="14">
        <f>[1]srcTable2_14!C27</f>
        <v>156.19999999999999</v>
      </c>
      <c r="F32" s="14">
        <f>[1]srcTable2_14!D27</f>
        <v>34</v>
      </c>
      <c r="G32" s="14">
        <f>[1]srcTable2_14!E27</f>
        <v>48.4</v>
      </c>
      <c r="H32" s="15">
        <f>[1]srcTable2_14!F27</f>
        <v>562003</v>
      </c>
      <c r="I32" s="16">
        <f>[1]srcTable2_14!G27</f>
        <v>28991</v>
      </c>
    </row>
    <row r="33" spans="1:9" s="12" customFormat="1" ht="14.15" customHeight="1" x14ac:dyDescent="0.35">
      <c r="A33" s="61" t="s">
        <v>35</v>
      </c>
      <c r="B33" s="62"/>
      <c r="C33" s="62"/>
      <c r="D33" s="23">
        <f>[1]srcTable2_14!B28</f>
        <v>69</v>
      </c>
      <c r="E33" s="24">
        <f>[1]srcTable2_14!C28</f>
        <v>62.8</v>
      </c>
      <c r="F33" s="24">
        <f>[1]srcTable2_14!D28</f>
        <v>33.299999999999997</v>
      </c>
      <c r="G33" s="24">
        <f>[1]srcTable2_14!E28</f>
        <v>47.8</v>
      </c>
      <c r="H33" s="25">
        <f>[1]srcTable2_14!F28</f>
        <v>723908</v>
      </c>
      <c r="I33" s="26">
        <f>[1]srcTable2_14!G28</f>
        <v>72117</v>
      </c>
    </row>
    <row r="34" spans="1:9" s="17" customFormat="1" ht="14.15" customHeight="1" x14ac:dyDescent="0.35">
      <c r="A34" s="59" t="s">
        <v>36</v>
      </c>
      <c r="B34" s="60"/>
      <c r="C34" s="60"/>
      <c r="D34" s="27">
        <f>[1]srcTable2_14!B29</f>
        <v>367</v>
      </c>
      <c r="E34" s="14">
        <f>[1]srcTable2_14!C29</f>
        <v>282.89999999999998</v>
      </c>
      <c r="F34" s="14">
        <f>[1]srcTable2_14!D29</f>
        <v>28.9</v>
      </c>
      <c r="G34" s="14">
        <f>[1]srcTable2_14!E29</f>
        <v>55.6</v>
      </c>
      <c r="H34" s="15">
        <f>[1]srcTable2_14!F29</f>
        <v>346956</v>
      </c>
      <c r="I34" s="16">
        <f>[1]srcTable2_14!G29</f>
        <v>16012</v>
      </c>
    </row>
    <row r="35" spans="1:9" s="12" customFormat="1" ht="14.15" customHeight="1" x14ac:dyDescent="0.35">
      <c r="A35" s="54" t="s">
        <v>37</v>
      </c>
      <c r="B35" s="55"/>
      <c r="C35" s="55"/>
      <c r="D35" s="18">
        <f>[1]srcTable2_14!B30</f>
        <v>46</v>
      </c>
      <c r="E35" s="19">
        <f>[1]srcTable2_14!C30</f>
        <v>36.6</v>
      </c>
      <c r="F35" s="19">
        <f>[1]srcTable2_14!D30</f>
        <v>30.4</v>
      </c>
      <c r="G35" s="19">
        <f>[1]srcTable2_14!E30</f>
        <v>47.8</v>
      </c>
      <c r="H35" s="20">
        <f>[1]srcTable2_14!F30</f>
        <v>546470</v>
      </c>
      <c r="I35" s="21">
        <f>[1]srcTable2_14!G30</f>
        <v>123765</v>
      </c>
    </row>
    <row r="36" spans="1:9" s="17" customFormat="1" ht="14.15" customHeight="1" x14ac:dyDescent="0.35">
      <c r="A36" s="59" t="s">
        <v>38</v>
      </c>
      <c r="B36" s="60"/>
      <c r="C36" s="60"/>
      <c r="D36" s="27">
        <f>[1]srcTable2_14!B31</f>
        <v>67</v>
      </c>
      <c r="E36" s="14">
        <f>[1]srcTable2_14!C31</f>
        <v>61</v>
      </c>
      <c r="F36" s="14">
        <f>[1]srcTable2_14!D31</f>
        <v>35.799999999999997</v>
      </c>
      <c r="G36" s="14">
        <f>[1]srcTable2_14!E31</f>
        <v>41.8</v>
      </c>
      <c r="H36" s="15">
        <f>[1]srcTable2_14!F31</f>
        <v>559667</v>
      </c>
      <c r="I36" s="16">
        <f>[1]srcTable2_14!G31</f>
        <v>74270</v>
      </c>
    </row>
    <row r="37" spans="1:9" s="12" customFormat="1" ht="14.15" customHeight="1" x14ac:dyDescent="0.35">
      <c r="A37" s="54" t="s">
        <v>39</v>
      </c>
      <c r="B37" s="55"/>
      <c r="C37" s="55"/>
      <c r="D37" s="18">
        <f>[1]srcTable2_14!B32</f>
        <v>527</v>
      </c>
      <c r="E37" s="19">
        <f>[1]srcTable2_14!C32</f>
        <v>492.8</v>
      </c>
      <c r="F37" s="19">
        <f>[1]srcTable2_14!D32</f>
        <v>36.6</v>
      </c>
      <c r="G37" s="19">
        <f>[1]srcTable2_14!E32</f>
        <v>44.2</v>
      </c>
      <c r="H37" s="20">
        <f>[1]srcTable2_14!F32</f>
        <v>382140</v>
      </c>
      <c r="I37" s="21">
        <f>[1]srcTable2_14!G32</f>
        <v>9192</v>
      </c>
    </row>
    <row r="38" spans="1:9" s="17" customFormat="1" ht="14.15" customHeight="1" x14ac:dyDescent="0.35">
      <c r="A38" s="56" t="s">
        <v>40</v>
      </c>
      <c r="B38" s="57"/>
      <c r="C38" s="57"/>
      <c r="D38" s="29">
        <f>[1]srcTable2_14!B33</f>
        <v>59</v>
      </c>
      <c r="E38" s="30">
        <f>[1]srcTable2_14!C33</f>
        <v>52.5</v>
      </c>
      <c r="F38" s="30">
        <f>[1]srcTable2_14!D33</f>
        <v>33.9</v>
      </c>
      <c r="G38" s="30">
        <f>[1]srcTable2_14!E33</f>
        <v>45.8</v>
      </c>
      <c r="H38" s="31">
        <f>[1]srcTable2_14!F33</f>
        <v>688272</v>
      </c>
      <c r="I38" s="32">
        <f>[1]srcTable2_14!G33</f>
        <v>86255</v>
      </c>
    </row>
    <row r="39" spans="1:9" s="6" customFormat="1" ht="12.75" customHeight="1" x14ac:dyDescent="0.3">
      <c r="A39" s="33" t="s">
        <v>58</v>
      </c>
      <c r="D39" s="33"/>
      <c r="E39" s="33"/>
      <c r="F39" s="33"/>
      <c r="G39" s="33"/>
      <c r="H39" s="33"/>
      <c r="I39" s="33"/>
    </row>
    <row r="40" spans="1:9" s="6" customFormat="1" ht="12.75" customHeight="1" x14ac:dyDescent="0.3">
      <c r="A40" s="34" t="s">
        <v>41</v>
      </c>
      <c r="B40" s="58" t="s">
        <v>42</v>
      </c>
      <c r="C40" s="58"/>
      <c r="D40" s="58"/>
      <c r="E40" s="58"/>
      <c r="F40" s="58"/>
      <c r="G40" s="58"/>
      <c r="H40" s="58"/>
      <c r="I40" s="58"/>
    </row>
    <row r="41" spans="1:9" s="6" customFormat="1" ht="12.75" customHeight="1" x14ac:dyDescent="0.3">
      <c r="A41" s="34"/>
      <c r="B41" s="58"/>
      <c r="C41" s="58"/>
      <c r="D41" s="58"/>
      <c r="E41" s="58"/>
      <c r="F41" s="58"/>
      <c r="G41" s="58"/>
      <c r="H41" s="58"/>
      <c r="I41" s="58"/>
    </row>
    <row r="42" spans="1:9" s="12" customFormat="1" ht="13.15" customHeight="1" x14ac:dyDescent="0.35">
      <c r="A42" s="34" t="s">
        <v>43</v>
      </c>
      <c r="B42" s="35" t="s">
        <v>44</v>
      </c>
      <c r="D42" s="35"/>
      <c r="E42" s="35"/>
      <c r="F42" s="35"/>
      <c r="G42" s="35"/>
      <c r="H42" s="35"/>
      <c r="I42" s="35"/>
    </row>
    <row r="43" spans="1:9" s="6" customFormat="1" ht="12.75" customHeight="1" x14ac:dyDescent="0.3">
      <c r="A43" s="36"/>
      <c r="B43" s="37" t="s">
        <v>45</v>
      </c>
      <c r="D43" s="38"/>
      <c r="E43" s="38"/>
      <c r="F43" s="38"/>
      <c r="G43" s="38"/>
      <c r="H43" s="38"/>
      <c r="I43" s="38"/>
    </row>
    <row r="44" spans="1:9" s="6" customFormat="1" ht="12.75" customHeight="1" x14ac:dyDescent="0.3">
      <c r="A44" s="34"/>
      <c r="B44" s="39" t="s">
        <v>46</v>
      </c>
      <c r="C44" s="52" t="s">
        <v>47</v>
      </c>
      <c r="D44" s="52"/>
      <c r="E44" s="52"/>
      <c r="F44" s="52"/>
      <c r="G44" s="52"/>
      <c r="H44" s="52"/>
      <c r="I44" s="52"/>
    </row>
    <row r="45" spans="1:9" s="6" customFormat="1" ht="12.75" customHeight="1" x14ac:dyDescent="0.3">
      <c r="A45" s="34"/>
      <c r="B45" s="39"/>
      <c r="C45" s="52"/>
      <c r="D45" s="52"/>
      <c r="E45" s="52"/>
      <c r="F45" s="52"/>
      <c r="G45" s="52"/>
      <c r="H45" s="52"/>
      <c r="I45" s="52"/>
    </row>
    <row r="46" spans="1:9" s="6" customFormat="1" ht="12.75" customHeight="1" x14ac:dyDescent="0.3">
      <c r="A46" s="34"/>
      <c r="B46" s="39"/>
      <c r="C46" s="52"/>
      <c r="D46" s="52"/>
      <c r="E46" s="52"/>
      <c r="F46" s="52"/>
      <c r="G46" s="52"/>
      <c r="H46" s="52"/>
      <c r="I46" s="52"/>
    </row>
    <row r="47" spans="1:9" s="6" customFormat="1" ht="12.75" customHeight="1" x14ac:dyDescent="0.3">
      <c r="A47" s="34"/>
      <c r="B47" s="40" t="s">
        <v>48</v>
      </c>
      <c r="C47" s="37" t="s">
        <v>49</v>
      </c>
      <c r="D47" s="37"/>
      <c r="E47" s="37"/>
      <c r="F47" s="37"/>
      <c r="G47" s="37"/>
      <c r="H47" s="37"/>
      <c r="I47" s="37"/>
    </row>
    <row r="48" spans="1:9" s="6" customFormat="1" ht="12.75" customHeight="1" x14ac:dyDescent="0.3">
      <c r="A48" s="34"/>
      <c r="B48" s="41" t="s">
        <v>50</v>
      </c>
      <c r="C48" s="53" t="s">
        <v>51</v>
      </c>
      <c r="D48" s="53"/>
      <c r="E48" s="53"/>
      <c r="F48" s="53"/>
      <c r="G48" s="53"/>
      <c r="H48" s="53"/>
      <c r="I48" s="53"/>
    </row>
    <row r="49" spans="1:9" s="6" customFormat="1" ht="12.75" customHeight="1" x14ac:dyDescent="0.3">
      <c r="A49" s="34"/>
      <c r="C49" s="53"/>
      <c r="D49" s="53"/>
      <c r="E49" s="53"/>
      <c r="F49" s="53"/>
      <c r="G49" s="53"/>
      <c r="H49" s="53"/>
      <c r="I49" s="53"/>
    </row>
    <row r="50" spans="1:9" s="6" customFormat="1" ht="63" customHeight="1" x14ac:dyDescent="0.3">
      <c r="A50" s="34"/>
      <c r="B50" s="41" t="s">
        <v>50</v>
      </c>
      <c r="C50" s="53" t="s">
        <v>52</v>
      </c>
      <c r="D50" s="53"/>
      <c r="E50" s="53"/>
      <c r="F50" s="53"/>
      <c r="G50" s="53"/>
      <c r="H50" s="53"/>
      <c r="I50" s="53"/>
    </row>
    <row r="51" spans="1:9" s="6" customFormat="1" ht="40.5" customHeight="1" x14ac:dyDescent="0.3">
      <c r="A51" s="34"/>
      <c r="B51" s="41" t="s">
        <v>50</v>
      </c>
      <c r="C51" s="53" t="s">
        <v>53</v>
      </c>
      <c r="D51" s="53"/>
      <c r="E51" s="53"/>
      <c r="F51" s="53"/>
      <c r="G51" s="53"/>
      <c r="H51" s="53"/>
      <c r="I51" s="53"/>
    </row>
    <row r="52" spans="1:9" s="6" customFormat="1" ht="12.75" customHeight="1" x14ac:dyDescent="0.3">
      <c r="A52" s="34" t="s">
        <v>54</v>
      </c>
      <c r="B52" s="42" t="s">
        <v>55</v>
      </c>
      <c r="D52" s="42"/>
      <c r="E52" s="42"/>
      <c r="F52" s="42"/>
      <c r="G52" s="42"/>
      <c r="H52" s="42"/>
      <c r="I52" s="42"/>
    </row>
    <row r="53" spans="1:9" s="6" customFormat="1" ht="12.75" customHeight="1" x14ac:dyDescent="0.3">
      <c r="A53" s="34" t="s">
        <v>56</v>
      </c>
      <c r="B53" s="37" t="s">
        <v>57</v>
      </c>
      <c r="D53" s="37"/>
      <c r="E53" s="37"/>
      <c r="F53" s="37"/>
      <c r="G53" s="37"/>
      <c r="H53" s="37"/>
      <c r="I53" s="37"/>
    </row>
    <row r="54" spans="1:9" s="44" customFormat="1" ht="15.75" customHeight="1" x14ac:dyDescent="0.3">
      <c r="A54" s="43"/>
      <c r="C54" s="45"/>
      <c r="D54" s="45"/>
      <c r="E54" s="46"/>
      <c r="F54" s="46"/>
      <c r="G54" s="46"/>
      <c r="H54" s="47"/>
      <c r="I54" s="47"/>
    </row>
    <row r="55" spans="1:9" s="44" customFormat="1" x14ac:dyDescent="0.3">
      <c r="A55" s="43"/>
      <c r="C55" s="45"/>
      <c r="D55" s="45"/>
      <c r="E55" s="46"/>
      <c r="F55" s="46"/>
      <c r="G55" s="46"/>
      <c r="H55" s="47"/>
      <c r="I55" s="47"/>
    </row>
  </sheetData>
  <mergeCells count="46">
    <mergeCell ref="A12:C12"/>
    <mergeCell ref="A1:I1"/>
    <mergeCell ref="A2:I2"/>
    <mergeCell ref="A3:I3"/>
    <mergeCell ref="A5:C6"/>
    <mergeCell ref="D5:D6"/>
    <mergeCell ref="E5:E6"/>
    <mergeCell ref="F5:G5"/>
    <mergeCell ref="H5:H6"/>
    <mergeCell ref="I5:I6"/>
    <mergeCell ref="A7:C7"/>
    <mergeCell ref="A8:C8"/>
    <mergeCell ref="A9:I9"/>
    <mergeCell ref="A10:C10"/>
    <mergeCell ref="A11:C11"/>
    <mergeCell ref="A24:C24"/>
    <mergeCell ref="A13:C13"/>
    <mergeCell ref="A14:C14"/>
    <mergeCell ref="A15:C15"/>
    <mergeCell ref="A16:C16"/>
    <mergeCell ref="A17:C17"/>
    <mergeCell ref="A18:C18"/>
    <mergeCell ref="A19:C19"/>
    <mergeCell ref="A20:C20"/>
    <mergeCell ref="A21:C21"/>
    <mergeCell ref="A22:C22"/>
    <mergeCell ref="A23:C23"/>
    <mergeCell ref="A36:C36"/>
    <mergeCell ref="A25:C25"/>
    <mergeCell ref="A26:C26"/>
    <mergeCell ref="A27:C27"/>
    <mergeCell ref="A28:C28"/>
    <mergeCell ref="A29:C29"/>
    <mergeCell ref="A30:C30"/>
    <mergeCell ref="A31:C31"/>
    <mergeCell ref="A32:C32"/>
    <mergeCell ref="A33:C33"/>
    <mergeCell ref="A34:C34"/>
    <mergeCell ref="A35:C35"/>
    <mergeCell ref="C44:I46"/>
    <mergeCell ref="C48:I49"/>
    <mergeCell ref="C50:I50"/>
    <mergeCell ref="C51:I51"/>
    <mergeCell ref="A37:C37"/>
    <mergeCell ref="A38:C38"/>
    <mergeCell ref="B40:I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Table_2.14</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shelley.li</dc:creator>
  <cp:lastModifiedBy>shelley.li</cp:lastModifiedBy>
  <dcterms:created xsi:type="dcterms:W3CDTF">2018-03-23T15:18:49Z</dcterms:created>
  <dcterms:modified xsi:type="dcterms:W3CDTF">2018-03-23T17:16:24Z</dcterms:modified>
</cp:coreProperties>
</file>