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8AA.tmp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<sst xmlns="http://schemas.openxmlformats.org/spreadsheetml/2006/main" count="66" uniqueCount="42">
  <si>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PUBLIC OFFERING OF CROWN PETROLEUM AND NATURAL GAS RIGHTS</t>
  </si>
  <si>
    <t>AVERAGE PRICE / Ha - PLAINS, NORTHERN AND FOOTHILLS AREA</t>
  </si>
  <si>
    <t>CALENDAR YEAR 2010 - LEASES &amp; LICENCES</t>
  </si>
  <si>
    <t>PLAINS REGION</t>
  </si>
  <si>
    <t>NORTHERN REGION</t>
  </si>
  <si>
    <t>FOOTHILLS REGION</t>
  </si>
  <si>
    <t xml:space="preserve">GRAND TOTALS </t>
  </si>
  <si>
    <t xml:space="preserve">Sale </t>
  </si>
  <si>
    <t>Parcels</t>
  </si>
  <si>
    <t>Date</t>
  </si>
  <si>
    <t>Sold</t>
  </si>
  <si>
    <t>Bonuses</t>
  </si>
  <si>
    <t xml:space="preserve">Hectares </t>
  </si>
  <si>
    <t xml:space="preserve">Avg$/Ha </t>
  </si>
  <si>
    <t>Hectares</t>
  </si>
  <si>
    <t>Avg$/Ha</t>
  </si>
  <si>
    <t>Jan 13</t>
  </si>
  <si>
    <t>Jan 27</t>
  </si>
  <si>
    <t xml:space="preserve">Total </t>
  </si>
  <si>
    <t>Feb 10</t>
  </si>
  <si>
    <t>Mar 10</t>
  </si>
  <si>
    <t>Mar 24</t>
  </si>
  <si>
    <t>Apr 7</t>
  </si>
  <si>
    <t>Apr 21</t>
  </si>
  <si>
    <t>May 5</t>
  </si>
  <si>
    <t>May 19</t>
  </si>
  <si>
    <t>Jun 2</t>
  </si>
  <si>
    <t>Jun 16</t>
  </si>
  <si>
    <t>Jul 7</t>
  </si>
  <si>
    <t>Jul 21</t>
  </si>
  <si>
    <t>Aug 4</t>
  </si>
  <si>
    <t>Aug 18</t>
  </si>
  <si>
    <t>Sep 1</t>
  </si>
  <si>
    <t>Sep 15</t>
  </si>
  <si>
    <t>Sep 29</t>
  </si>
  <si>
    <t>Oct 13</t>
  </si>
  <si>
    <t>Oct 27</t>
  </si>
  <si>
    <t>Nov 17</t>
  </si>
  <si>
    <t>Dec 1</t>
  </si>
  <si>
    <t>Dec 15</t>
  </si>
  <si>
    <t>M) All or some Metis Parcels are not included in total</t>
  </si>
  <si>
    <t>*) No Public Offering Held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</si>
</sst>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&quot;-&quot;mm&quot;-&quot;dd"/>
    <numFmt numFmtId="165" formatCode="#,##0.00_);\-#,##0.00"/>
    <numFmt numFmtId="166" formatCode="#,##0.0000_);\-#,##0.0000"/>
  </numFmts>
  <fonts count="37">
    <font>
      <sz val="10"/>
      <color indexed="8"/>
      <name val="MS Sans Serif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164" fontId="1" fillId="0" borderId="0" xfId="0" applyNumberFormat="1" applyFont="1" applyAlignment="1">
      <alignment horizontal="right" vertical="center"/>
    </xf>
    <xf numFmtId="2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0" customWidth="1"/>
    <col min="4" max="4" width="12.28125" style="0" bestFit="1" customWidth="1"/>
    <col min="5" max="7" width="11.421875" style="0" customWidth="1"/>
    <col min="8" max="8" width="13.7109375" style="0" bestFit="1" customWidth="1"/>
    <col min="9" max="9" width="16.140625" style="0" bestFit="1" customWidth="1"/>
    <col min="10" max="11" width="11.421875" style="0" customWidth="1"/>
    <col min="12" max="12" width="12.28125" style="0" bestFit="1" customWidth="1"/>
    <col min="13" max="15" width="11.421875" style="0" customWidth="1"/>
    <col min="16" max="17" width="13.7109375" style="0" bestFit="1" customWidth="1"/>
  </cols>
  <sheetData>
    <row r="1" spans="17:18" ht="12.75">
      <c r="Q1" s="1">
        <v>40528</v>
      </c>
      <c r="R1" s="2">
        <v>0.45002314814814814</v>
      </c>
    </row>
    <row r="2" ht="12.75">
      <c r="J2" s="3" t="s">
        <v>0</v>
      </c>
    </row>
    <row r="3" ht="12.75">
      <c r="J3" s="3" t="s">
        <v>1</v>
      </c>
    </row>
    <row r="5" ht="12.75">
      <c r="J5" s="3" t="s">
        <v>2</v>
      </c>
    </row>
    <row r="7" spans="5:17" ht="12.75">
      <c r="E7" s="4" t="s">
        <v>3</v>
      </c>
      <c r="I7" s="4" t="s">
        <v>4</v>
      </c>
      <c r="M7" s="4" t="s">
        <v>5</v>
      </c>
      <c r="Q7" s="4" t="s">
        <v>6</v>
      </c>
    </row>
    <row r="9" spans="2:15" ht="12.75">
      <c r="B9" s="5" t="s">
        <v>7</v>
      </c>
      <c r="C9" s="4" t="s">
        <v>8</v>
      </c>
      <c r="G9" s="4" t="s">
        <v>8</v>
      </c>
      <c r="K9" s="4" t="s">
        <v>8</v>
      </c>
      <c r="O9" s="4" t="s">
        <v>8</v>
      </c>
    </row>
    <row r="10" spans="2:18" ht="12.75">
      <c r="B10" s="5" t="s">
        <v>9</v>
      </c>
      <c r="C10" s="4" t="s">
        <v>10</v>
      </c>
      <c r="D10" s="6" t="s">
        <v>11</v>
      </c>
      <c r="E10" s="6" t="s">
        <v>12</v>
      </c>
      <c r="F10" s="6" t="s">
        <v>13</v>
      </c>
      <c r="G10" s="4" t="s">
        <v>10</v>
      </c>
      <c r="H10" s="6" t="s">
        <v>11</v>
      </c>
      <c r="I10" s="6" t="s">
        <v>14</v>
      </c>
      <c r="J10" s="6" t="s">
        <v>15</v>
      </c>
      <c r="K10" s="4" t="s">
        <v>10</v>
      </c>
      <c r="L10" s="6" t="s">
        <v>11</v>
      </c>
      <c r="M10" s="6" t="s">
        <v>14</v>
      </c>
      <c r="N10" s="6" t="s">
        <v>15</v>
      </c>
      <c r="O10" s="4" t="s">
        <v>10</v>
      </c>
      <c r="P10" s="6" t="s">
        <v>11</v>
      </c>
      <c r="Q10" s="6" t="s">
        <v>14</v>
      </c>
      <c r="R10" s="6" t="s">
        <v>15</v>
      </c>
    </row>
    <row r="12" spans="2:18" ht="12.75">
      <c r="B12" s="5" t="s">
        <v>16</v>
      </c>
      <c r="C12" s="7">
        <v>118</v>
      </c>
      <c r="D12" s="8">
        <v>7452069</v>
      </c>
      <c r="E12" s="9">
        <v>35217.2</v>
      </c>
      <c r="F12" s="8">
        <v>211.60310870824486</v>
      </c>
      <c r="G12" s="7">
        <v>117</v>
      </c>
      <c r="H12" s="8">
        <v>35775871.38</v>
      </c>
      <c r="I12" s="9">
        <v>31552</v>
      </c>
      <c r="J12" s="8">
        <v>1133.8701629056795</v>
      </c>
      <c r="K12" s="7">
        <v>17</v>
      </c>
      <c r="L12" s="8">
        <v>3194120.59</v>
      </c>
      <c r="M12" s="9">
        <v>12329.2</v>
      </c>
      <c r="N12" s="8">
        <v>259.0695738571846</v>
      </c>
      <c r="O12" s="7">
        <v>252</v>
      </c>
      <c r="P12" s="8">
        <v>46422060.97</v>
      </c>
      <c r="Q12" s="9">
        <v>79098.4</v>
      </c>
      <c r="R12" s="8">
        <v>586.890012566626</v>
      </c>
    </row>
    <row r="13" spans="2:18" ht="12.75">
      <c r="B13" s="5" t="s">
        <v>17</v>
      </c>
      <c r="C13" s="7">
        <v>62</v>
      </c>
      <c r="D13" s="8">
        <v>22716782.49</v>
      </c>
      <c r="E13" s="9">
        <v>15194.468</v>
      </c>
      <c r="F13" s="8">
        <v>1495.0692903496195</v>
      </c>
      <c r="G13" s="7">
        <v>83</v>
      </c>
      <c r="H13" s="8">
        <v>33744742.52</v>
      </c>
      <c r="I13" s="9">
        <v>29376</v>
      </c>
      <c r="J13" s="8">
        <v>1148.7180868736384</v>
      </c>
      <c r="K13" s="7">
        <v>8</v>
      </c>
      <c r="L13" s="8">
        <v>2012447.36</v>
      </c>
      <c r="M13" s="9">
        <v>8896</v>
      </c>
      <c r="N13" s="8">
        <v>226.2193525179856</v>
      </c>
      <c r="O13" s="7">
        <v>153</v>
      </c>
      <c r="P13" s="8">
        <v>58473972.37</v>
      </c>
      <c r="Q13" s="9">
        <v>53466.468</v>
      </c>
      <c r="R13" s="8">
        <v>1093.6569135256887</v>
      </c>
    </row>
    <row r="14" spans="2:18" ht="12.75">
      <c r="B14" s="5" t="s">
        <v>18</v>
      </c>
      <c r="C14" s="7">
        <f>SUBTOTAL(9,C12:C13)</f>
        <v>180</v>
      </c>
      <c r="D14" s="10">
        <f>SUBTOTAL(9,D12:D13)</f>
        <v>30168851.49</v>
      </c>
      <c r="E14" s="10">
        <f>SUBTOTAL(9,E12:E13)</f>
        <v>50411.668</v>
      </c>
      <c r="F14" s="8">
        <v>598.4497773412298</v>
      </c>
      <c r="G14" s="7">
        <f>SUBTOTAL(9,G12:G13)</f>
        <v>200</v>
      </c>
      <c r="H14" s="10">
        <f>SUBTOTAL(9,H12:H13)</f>
        <v>69520613.9</v>
      </c>
      <c r="I14" s="10">
        <f>SUBTOTAL(9,I12:I13)</f>
        <v>60928</v>
      </c>
      <c r="J14" s="8">
        <v>1141.0289833902311</v>
      </c>
      <c r="K14" s="7">
        <f>SUBTOTAL(9,K12:K13)</f>
        <v>25</v>
      </c>
      <c r="L14" s="10">
        <f>SUBTOTAL(9,L12:L13)</f>
        <v>5206567.95</v>
      </c>
      <c r="M14" s="10">
        <f>SUBTOTAL(9,M12:M13)</f>
        <v>21225.2</v>
      </c>
      <c r="N14" s="8">
        <v>245.30124333339617</v>
      </c>
      <c r="O14" s="7">
        <f>SUBTOTAL(9,O12:O13)</f>
        <v>405</v>
      </c>
      <c r="P14" s="10">
        <f>SUBTOTAL(9,P12:P13)</f>
        <v>104896033.34</v>
      </c>
      <c r="Q14" s="10">
        <f>SUBTOTAL(9,Q12:Q13)</f>
        <v>132564.868</v>
      </c>
      <c r="R14" s="8">
        <v>791.2807889643885</v>
      </c>
    </row>
    <row r="16" spans="2:18" ht="12.75">
      <c r="B16" s="5" t="s">
        <v>19</v>
      </c>
      <c r="C16" s="7">
        <v>120</v>
      </c>
      <c r="D16" s="8">
        <v>22296257.85</v>
      </c>
      <c r="E16" s="9">
        <v>42080</v>
      </c>
      <c r="F16" s="8">
        <v>529.8540363593156</v>
      </c>
      <c r="G16" s="7">
        <v>128</v>
      </c>
      <c r="H16" s="8">
        <v>54244960.06</v>
      </c>
      <c r="I16" s="9">
        <v>114344.5</v>
      </c>
      <c r="J16" s="8">
        <v>474.3993813432216</v>
      </c>
      <c r="K16" s="7">
        <v>12</v>
      </c>
      <c r="L16" s="8">
        <v>29476186.88</v>
      </c>
      <c r="M16" s="9">
        <v>15040</v>
      </c>
      <c r="N16" s="8">
        <v>1959.8528510638298</v>
      </c>
      <c r="O16" s="7">
        <v>260</v>
      </c>
      <c r="P16" s="8">
        <v>106017404.79</v>
      </c>
      <c r="Q16" s="9">
        <v>171464.5</v>
      </c>
      <c r="R16" s="8">
        <v>618.305274794491</v>
      </c>
    </row>
    <row r="17" spans="2:18" ht="12.75">
      <c r="B17" s="5" t="s">
        <v>18</v>
      </c>
      <c r="C17" s="7">
        <f>SUBTOTAL(9,C16:C16)</f>
        <v>120</v>
      </c>
      <c r="D17" s="10">
        <f>SUBTOTAL(9,D16:D16)</f>
        <v>22296257.85</v>
      </c>
      <c r="E17" s="10">
        <f>SUBTOTAL(9,E16:E16)</f>
        <v>42080</v>
      </c>
      <c r="F17" s="8">
        <v>529.8540363593156</v>
      </c>
      <c r="G17" s="7">
        <f>SUBTOTAL(9,G16:G16)</f>
        <v>128</v>
      </c>
      <c r="H17" s="10">
        <f>SUBTOTAL(9,H16:H16)</f>
        <v>54244960.06</v>
      </c>
      <c r="I17" s="10">
        <f>SUBTOTAL(9,I16:I16)</f>
        <v>114344.5</v>
      </c>
      <c r="J17" s="8">
        <v>474.3993813432216</v>
      </c>
      <c r="K17" s="7">
        <f>SUBTOTAL(9,K16:K16)</f>
        <v>12</v>
      </c>
      <c r="L17" s="10">
        <f>SUBTOTAL(9,L16:L16)</f>
        <v>29476186.88</v>
      </c>
      <c r="M17" s="10">
        <f>SUBTOTAL(9,M16:M16)</f>
        <v>15040</v>
      </c>
      <c r="N17" s="8">
        <v>1959.8528510638298</v>
      </c>
      <c r="O17" s="7">
        <f>SUBTOTAL(9,O16:O16)</f>
        <v>260</v>
      </c>
      <c r="P17" s="10">
        <f>SUBTOTAL(9,P16:P16)</f>
        <v>106017404.79</v>
      </c>
      <c r="Q17" s="10">
        <f>SUBTOTAL(9,Q16:Q16)</f>
        <v>171464.5</v>
      </c>
      <c r="R17" s="8">
        <v>618.305274794491</v>
      </c>
    </row>
    <row r="19" spans="2:18" ht="12.75">
      <c r="B19" s="5" t="s">
        <v>20</v>
      </c>
      <c r="C19" s="7">
        <v>192</v>
      </c>
      <c r="D19" s="8">
        <v>14592905.19</v>
      </c>
      <c r="E19" s="9">
        <v>35148.7244</v>
      </c>
      <c r="F19" s="8">
        <v>415.17595415212287</v>
      </c>
      <c r="G19" s="7">
        <v>211</v>
      </c>
      <c r="H19" s="8">
        <v>150205373.7</v>
      </c>
      <c r="I19" s="9">
        <v>283648</v>
      </c>
      <c r="J19" s="8">
        <v>529.5485027216831</v>
      </c>
      <c r="K19" s="7">
        <v>10</v>
      </c>
      <c r="L19" s="8">
        <v>2763642.88</v>
      </c>
      <c r="M19" s="9">
        <v>4864</v>
      </c>
      <c r="N19" s="8">
        <v>568.1831578947368</v>
      </c>
      <c r="O19" s="7">
        <v>413</v>
      </c>
      <c r="P19" s="8">
        <v>167561921.77</v>
      </c>
      <c r="Q19" s="9">
        <v>323660.7244</v>
      </c>
      <c r="R19" s="8">
        <v>517.7085421180625</v>
      </c>
    </row>
    <row r="20" spans="2:18" ht="12.75">
      <c r="B20" s="5" t="s">
        <v>21</v>
      </c>
      <c r="C20" s="7">
        <v>233</v>
      </c>
      <c r="D20" s="8">
        <v>33190204.69</v>
      </c>
      <c r="E20" s="9">
        <v>56112</v>
      </c>
      <c r="F20" s="8">
        <v>591.4992281508412</v>
      </c>
      <c r="G20" s="7">
        <v>97</v>
      </c>
      <c r="H20" s="8">
        <v>33202156.44</v>
      </c>
      <c r="I20" s="9">
        <v>185728</v>
      </c>
      <c r="J20" s="8">
        <v>178.76764106650586</v>
      </c>
      <c r="K20" s="7">
        <v>47</v>
      </c>
      <c r="L20" s="8">
        <v>9400600.32</v>
      </c>
      <c r="M20" s="9">
        <v>27776</v>
      </c>
      <c r="N20" s="8">
        <v>338.44327188940093</v>
      </c>
      <c r="O20" s="7">
        <v>377</v>
      </c>
      <c r="P20" s="8">
        <v>75792961.45</v>
      </c>
      <c r="Q20" s="9">
        <v>269616</v>
      </c>
      <c r="R20" s="8">
        <v>281.1144792964809</v>
      </c>
    </row>
    <row r="21" spans="2:18" ht="12.75">
      <c r="B21" s="5" t="s">
        <v>18</v>
      </c>
      <c r="C21" s="7">
        <f>SUBTOTAL(9,C19:C20)</f>
        <v>425</v>
      </c>
      <c r="D21" s="10">
        <f>SUBTOTAL(9,D19:D20)</f>
        <v>47783109.88</v>
      </c>
      <c r="E21" s="10">
        <f>SUBTOTAL(9,E19:E20)</f>
        <v>91260.7244</v>
      </c>
      <c r="F21" s="8">
        <v>523.5889830390171</v>
      </c>
      <c r="G21" s="7">
        <f>SUBTOTAL(9,G19:G20)</f>
        <v>308</v>
      </c>
      <c r="H21" s="10">
        <f>SUBTOTAL(9,H19:H20)</f>
        <v>183407530.14</v>
      </c>
      <c r="I21" s="10">
        <f>SUBTOTAL(9,I19:I20)</f>
        <v>469376</v>
      </c>
      <c r="J21" s="8">
        <v>390.74756728081536</v>
      </c>
      <c r="K21" s="7">
        <f>SUBTOTAL(9,K19:K20)</f>
        <v>57</v>
      </c>
      <c r="L21" s="10">
        <f>SUBTOTAL(9,L19:L20)</f>
        <v>12164243.2</v>
      </c>
      <c r="M21" s="10">
        <f>SUBTOTAL(9,M19:M20)</f>
        <v>32640</v>
      </c>
      <c r="N21" s="8">
        <v>372.67901960784314</v>
      </c>
      <c r="O21" s="7">
        <f>SUBTOTAL(9,O19:O20)</f>
        <v>790</v>
      </c>
      <c r="P21" s="10">
        <f>SUBTOTAL(9,P19:P20)</f>
        <v>243354883.22000003</v>
      </c>
      <c r="Q21" s="10">
        <f>SUBTOTAL(9,Q19:Q20)</f>
        <v>593276.7244</v>
      </c>
      <c r="R21" s="8">
        <v>410.1878149123627</v>
      </c>
    </row>
    <row r="23" spans="2:18" ht="12.75">
      <c r="B23" s="5" t="s">
        <v>22</v>
      </c>
      <c r="C23" s="7">
        <v>166</v>
      </c>
      <c r="D23" s="8">
        <v>16760806.66</v>
      </c>
      <c r="E23" s="9">
        <v>43152</v>
      </c>
      <c r="F23" s="8">
        <v>388.41320587690024</v>
      </c>
      <c r="G23" s="7">
        <v>189</v>
      </c>
      <c r="H23" s="8">
        <v>87671770.62</v>
      </c>
      <c r="I23" s="9">
        <v>57260.6</v>
      </c>
      <c r="J23" s="8">
        <v>1531.1011519264555</v>
      </c>
      <c r="K23" s="7">
        <v>20</v>
      </c>
      <c r="L23" s="8">
        <v>8248601.34</v>
      </c>
      <c r="M23" s="9">
        <v>15232</v>
      </c>
      <c r="N23" s="8">
        <v>541.5310753676471</v>
      </c>
      <c r="O23" s="7">
        <v>375</v>
      </c>
      <c r="P23" s="8">
        <v>112681178.62</v>
      </c>
      <c r="Q23" s="9">
        <v>115644.6</v>
      </c>
      <c r="R23" s="8">
        <v>974.3747535120533</v>
      </c>
    </row>
    <row r="24" spans="2:18" ht="12.75">
      <c r="B24" s="5" t="s">
        <v>23</v>
      </c>
      <c r="C24" s="7">
        <v>64</v>
      </c>
      <c r="D24" s="8">
        <v>21294199.73</v>
      </c>
      <c r="E24" s="9">
        <v>36320.32</v>
      </c>
      <c r="F24" s="8">
        <v>586.2888798887235</v>
      </c>
      <c r="G24" s="7">
        <v>51</v>
      </c>
      <c r="H24" s="8">
        <v>24625981.75</v>
      </c>
      <c r="I24" s="9">
        <v>28533.4</v>
      </c>
      <c r="J24" s="8">
        <v>863.0580915698795</v>
      </c>
      <c r="K24" s="7">
        <v>20</v>
      </c>
      <c r="L24" s="8">
        <v>9163583.48</v>
      </c>
      <c r="M24" s="9">
        <v>4864</v>
      </c>
      <c r="N24" s="8">
        <v>1883.9604194078947</v>
      </c>
      <c r="O24" s="7">
        <v>135</v>
      </c>
      <c r="P24" s="8">
        <v>55083764.96</v>
      </c>
      <c r="Q24" s="9">
        <v>69717.72</v>
      </c>
      <c r="R24" s="8">
        <v>790.0970507928257</v>
      </c>
    </row>
    <row r="25" spans="2:18" ht="12.75">
      <c r="B25" s="5" t="s">
        <v>18</v>
      </c>
      <c r="C25" s="7">
        <f>SUBTOTAL(9,C23:C24)</f>
        <v>230</v>
      </c>
      <c r="D25" s="10">
        <f>SUBTOTAL(9,D23:D24)</f>
        <v>38055006.39</v>
      </c>
      <c r="E25" s="10">
        <f>SUBTOTAL(9,E23:E24)</f>
        <v>79472.32</v>
      </c>
      <c r="F25" s="8">
        <v>478.8460484103145</v>
      </c>
      <c r="G25" s="7">
        <f>SUBTOTAL(9,G23:G24)</f>
        <v>240</v>
      </c>
      <c r="H25" s="10">
        <f>SUBTOTAL(9,H23:H24)</f>
        <v>112297752.37</v>
      </c>
      <c r="I25" s="10">
        <f>SUBTOTAL(9,I23:I24)</f>
        <v>85794</v>
      </c>
      <c r="J25" s="8">
        <v>1308.923145791081</v>
      </c>
      <c r="K25" s="7">
        <f>SUBTOTAL(9,K23:K24)</f>
        <v>40</v>
      </c>
      <c r="L25" s="10">
        <f>SUBTOTAL(9,L23:L24)</f>
        <v>17412184.82</v>
      </c>
      <c r="M25" s="10">
        <f>SUBTOTAL(9,M23:M24)</f>
        <v>20096</v>
      </c>
      <c r="N25" s="8">
        <v>866.4502796576433</v>
      </c>
      <c r="O25" s="7">
        <f>SUBTOTAL(9,O23:O24)</f>
        <v>510</v>
      </c>
      <c r="P25" s="10">
        <f>SUBTOTAL(9,P23:P24)</f>
        <v>167764943.58</v>
      </c>
      <c r="Q25" s="10">
        <f>SUBTOTAL(9,Q23:Q24)</f>
        <v>185362.32</v>
      </c>
      <c r="R25" s="8">
        <v>905.0649753412669</v>
      </c>
    </row>
    <row r="27" spans="2:18" ht="12.75">
      <c r="B27" s="5" t="s">
        <v>24</v>
      </c>
      <c r="C27" s="7">
        <v>184</v>
      </c>
      <c r="D27" s="8">
        <v>38885947.86</v>
      </c>
      <c r="E27" s="9">
        <v>82148.06</v>
      </c>
      <c r="F27" s="8">
        <v>473.364165386255</v>
      </c>
      <c r="G27" s="7">
        <v>145</v>
      </c>
      <c r="H27" s="8">
        <v>27913696.34</v>
      </c>
      <c r="I27" s="9">
        <v>36205.2988</v>
      </c>
      <c r="J27" s="8">
        <v>770.9837307018717</v>
      </c>
      <c r="K27" s="7">
        <v>10</v>
      </c>
      <c r="L27" s="8">
        <v>1519503.52</v>
      </c>
      <c r="M27" s="9">
        <v>2320</v>
      </c>
      <c r="N27" s="8">
        <v>654.9584137931034</v>
      </c>
      <c r="O27" s="7">
        <v>339</v>
      </c>
      <c r="P27" s="8">
        <v>68319147.72</v>
      </c>
      <c r="Q27" s="9">
        <v>120673.3588</v>
      </c>
      <c r="R27" s="8">
        <v>566.1493837527956</v>
      </c>
    </row>
    <row r="28" spans="2:18" ht="12.75">
      <c r="B28" s="5" t="s">
        <v>25</v>
      </c>
      <c r="C28" s="7">
        <v>52</v>
      </c>
      <c r="D28" s="8">
        <v>10636502.36</v>
      </c>
      <c r="E28" s="9">
        <v>16556.88</v>
      </c>
      <c r="F28" s="8">
        <v>642.4219031604988</v>
      </c>
      <c r="G28" s="7">
        <v>130</v>
      </c>
      <c r="H28" s="8">
        <v>35398206.23</v>
      </c>
      <c r="I28" s="9">
        <v>65908.13</v>
      </c>
      <c r="J28" s="8">
        <v>537.0840627704047</v>
      </c>
      <c r="K28" s="7">
        <v>10</v>
      </c>
      <c r="L28" s="8">
        <v>2212085.76</v>
      </c>
      <c r="M28" s="9">
        <v>5504</v>
      </c>
      <c r="N28" s="8">
        <v>401.9051162790697</v>
      </c>
      <c r="O28" s="7">
        <v>192</v>
      </c>
      <c r="P28" s="8">
        <v>48246794.35</v>
      </c>
      <c r="Q28" s="9">
        <v>87969.01</v>
      </c>
      <c r="R28" s="8">
        <v>548.4521691218305</v>
      </c>
    </row>
    <row r="29" spans="2:18" ht="12.75">
      <c r="B29" s="5" t="s">
        <v>18</v>
      </c>
      <c r="C29" s="7">
        <f>SUBTOTAL(9,C27:C28)</f>
        <v>236</v>
      </c>
      <c r="D29" s="10">
        <f>SUBTOTAL(9,D27:D28)</f>
        <v>49522450.22</v>
      </c>
      <c r="E29" s="10">
        <f>SUBTOTAL(9,E27:E28)</f>
        <v>98704.94</v>
      </c>
      <c r="F29" s="8">
        <v>501.72210448636105</v>
      </c>
      <c r="G29" s="7">
        <f>SUBTOTAL(9,G27:G28)</f>
        <v>275</v>
      </c>
      <c r="H29" s="10">
        <f>SUBTOTAL(9,H27:H28)</f>
        <v>63311902.56999999</v>
      </c>
      <c r="I29" s="10">
        <f>SUBTOTAL(9,I27:I28)</f>
        <v>102113.4288</v>
      </c>
      <c r="J29" s="8">
        <v>620.0154408094853</v>
      </c>
      <c r="K29" s="7">
        <f>SUBTOTAL(9,K27:K28)</f>
        <v>20</v>
      </c>
      <c r="L29" s="10">
        <f>SUBTOTAL(9,L27:L28)</f>
        <v>3731589.28</v>
      </c>
      <c r="M29" s="10">
        <f>SUBTOTAL(9,M27:M28)</f>
        <v>7824</v>
      </c>
      <c r="N29" s="8">
        <v>476.94137014314924</v>
      </c>
      <c r="O29" s="7">
        <f>SUBTOTAL(9,O27:O28)</f>
        <v>531</v>
      </c>
      <c r="P29" s="10">
        <f>SUBTOTAL(9,P27:P28)</f>
        <v>116565942.07</v>
      </c>
      <c r="Q29" s="10">
        <f>SUBTOTAL(9,Q27:Q28)</f>
        <v>208642.3688</v>
      </c>
      <c r="R29" s="8">
        <v>558.6877811080525</v>
      </c>
    </row>
    <row r="31" spans="2:18" ht="12.75">
      <c r="B31" s="5" t="s">
        <v>26</v>
      </c>
      <c r="C31" s="7">
        <v>96</v>
      </c>
      <c r="D31" s="8">
        <v>7335819.55</v>
      </c>
      <c r="E31" s="9">
        <v>23264</v>
      </c>
      <c r="F31" s="8">
        <v>315.32924475584593</v>
      </c>
      <c r="G31" s="7">
        <v>67</v>
      </c>
      <c r="H31" s="8">
        <v>30917921.76</v>
      </c>
      <c r="I31" s="9">
        <v>20936.03</v>
      </c>
      <c r="J31" s="8">
        <v>1476.7805433981514</v>
      </c>
      <c r="K31" s="7">
        <v>13</v>
      </c>
      <c r="L31" s="8">
        <v>437373.44</v>
      </c>
      <c r="M31" s="9">
        <v>4352</v>
      </c>
      <c r="N31" s="8">
        <v>100.49941176470587</v>
      </c>
      <c r="O31" s="7">
        <v>176</v>
      </c>
      <c r="P31" s="8">
        <v>38691114.75</v>
      </c>
      <c r="Q31" s="9">
        <v>48552.03</v>
      </c>
      <c r="R31" s="8">
        <v>796.9000420785701</v>
      </c>
    </row>
    <row r="32" spans="2:18" ht="12.75">
      <c r="B32" s="5" t="s">
        <v>27</v>
      </c>
      <c r="C32" s="7">
        <v>100</v>
      </c>
      <c r="D32" s="8">
        <v>13758509.05</v>
      </c>
      <c r="E32" s="9">
        <v>23951.48</v>
      </c>
      <c r="F32" s="8">
        <v>574.4325214976277</v>
      </c>
      <c r="G32" s="7">
        <v>63</v>
      </c>
      <c r="H32" s="8">
        <v>32941945.14</v>
      </c>
      <c r="I32" s="9">
        <v>23744</v>
      </c>
      <c r="J32" s="8">
        <v>1387.3797649932615</v>
      </c>
      <c r="K32" s="7">
        <v>3</v>
      </c>
      <c r="L32" s="8">
        <v>8556164.07</v>
      </c>
      <c r="M32" s="9">
        <v>10627.608</v>
      </c>
      <c r="N32" s="8">
        <v>805.0884140626943</v>
      </c>
      <c r="O32" s="7">
        <v>166</v>
      </c>
      <c r="P32" s="8">
        <v>55256618.26</v>
      </c>
      <c r="Q32" s="9">
        <v>58323.08800000001</v>
      </c>
      <c r="R32" s="8">
        <v>947.422712940028</v>
      </c>
    </row>
    <row r="33" spans="2:18" ht="12.75">
      <c r="B33" s="5" t="s">
        <v>18</v>
      </c>
      <c r="C33" s="7">
        <f>SUBTOTAL(9,C31:C32)</f>
        <v>196</v>
      </c>
      <c r="D33" s="10">
        <f>SUBTOTAL(9,D31:D32)</f>
        <v>21094328.6</v>
      </c>
      <c r="E33" s="10">
        <f>SUBTOTAL(9,E31:E32)</f>
        <v>47215.479999999996</v>
      </c>
      <c r="F33" s="8">
        <v>446.76721702289166</v>
      </c>
      <c r="G33" s="7">
        <f>SUBTOTAL(9,G31:G32)</f>
        <v>130</v>
      </c>
      <c r="H33" s="10">
        <f>SUBTOTAL(9,H31:H32)</f>
        <v>63859866.900000006</v>
      </c>
      <c r="I33" s="10">
        <f>SUBTOTAL(9,I31:I32)</f>
        <v>44680.03</v>
      </c>
      <c r="J33" s="8">
        <v>1429.2709046972439</v>
      </c>
      <c r="K33" s="7">
        <f>SUBTOTAL(9,K31:K32)</f>
        <v>16</v>
      </c>
      <c r="L33" s="10">
        <f>SUBTOTAL(9,L31:L32)</f>
        <v>8993537.51</v>
      </c>
      <c r="M33" s="10">
        <f>SUBTOTAL(9,M31:M32)</f>
        <v>14979.608</v>
      </c>
      <c r="N33" s="8">
        <v>600.3853712326785</v>
      </c>
      <c r="O33" s="7">
        <f>SUBTOTAL(9,O31:O32)</f>
        <v>342</v>
      </c>
      <c r="P33" s="10">
        <f>SUBTOTAL(9,P31:P32)</f>
        <v>93947733.00999999</v>
      </c>
      <c r="Q33" s="10">
        <f>SUBTOTAL(9,Q31:Q32)</f>
        <v>106875.11800000002</v>
      </c>
      <c r="R33" s="8">
        <v>879.0421453382628</v>
      </c>
    </row>
    <row r="35" spans="2:18" ht="12.75">
      <c r="B35" s="5" t="s">
        <v>28</v>
      </c>
      <c r="C35" s="7">
        <v>215</v>
      </c>
      <c r="D35" s="8">
        <v>40950806.44</v>
      </c>
      <c r="E35" s="9">
        <v>45255.132000000005</v>
      </c>
      <c r="F35" s="8">
        <v>904.8875703202016</v>
      </c>
      <c r="G35" s="7">
        <v>208</v>
      </c>
      <c r="H35" s="8">
        <v>408137615.6</v>
      </c>
      <c r="I35" s="9">
        <v>150464</v>
      </c>
      <c r="J35" s="8">
        <v>2712.526688111442</v>
      </c>
      <c r="K35" s="7">
        <v>10</v>
      </c>
      <c r="L35" s="8">
        <v>2607680.12</v>
      </c>
      <c r="M35" s="9">
        <v>11004</v>
      </c>
      <c r="N35" s="8">
        <v>236.97565612504542</v>
      </c>
      <c r="O35" s="7">
        <v>433</v>
      </c>
      <c r="P35" s="8">
        <v>451696102.16</v>
      </c>
      <c r="Q35" s="9">
        <v>206723.13200000004</v>
      </c>
      <c r="R35" s="8">
        <v>2185.029308476228</v>
      </c>
    </row>
    <row r="36" spans="2:18" ht="12.75">
      <c r="B36" s="5" t="s">
        <v>29</v>
      </c>
      <c r="C36" s="7">
        <v>116</v>
      </c>
      <c r="D36" s="8">
        <v>57797872.59</v>
      </c>
      <c r="E36" s="9">
        <v>54675.848</v>
      </c>
      <c r="F36" s="8">
        <v>1057.1006157965762</v>
      </c>
      <c r="G36" s="7">
        <v>153</v>
      </c>
      <c r="H36" s="8">
        <v>44033030.23</v>
      </c>
      <c r="I36" s="9">
        <v>57459.2</v>
      </c>
      <c r="J36" s="8">
        <v>766.3355951701382</v>
      </c>
      <c r="K36" s="7">
        <v>19</v>
      </c>
      <c r="L36" s="8">
        <v>4349449.2</v>
      </c>
      <c r="M36" s="9">
        <v>6040</v>
      </c>
      <c r="N36" s="8">
        <v>720.1074834437086</v>
      </c>
      <c r="O36" s="7">
        <v>288</v>
      </c>
      <c r="P36" s="8">
        <v>106180352.02</v>
      </c>
      <c r="Q36" s="9">
        <v>118175.048</v>
      </c>
      <c r="R36" s="8">
        <v>898.5006041207619</v>
      </c>
    </row>
    <row r="37" spans="2:18" ht="12.75">
      <c r="B37" s="5" t="s">
        <v>18</v>
      </c>
      <c r="C37" s="7">
        <f>SUBTOTAL(9,C35:C36)</f>
        <v>331</v>
      </c>
      <c r="D37" s="10">
        <f>SUBTOTAL(9,D35:D36)</f>
        <v>98748679.03</v>
      </c>
      <c r="E37" s="10">
        <f>SUBTOTAL(9,E35:E36)</f>
        <v>99930.98000000001</v>
      </c>
      <c r="F37" s="8">
        <v>988.1688244226165</v>
      </c>
      <c r="G37" s="7">
        <f>SUBTOTAL(9,G35:G36)</f>
        <v>361</v>
      </c>
      <c r="H37" s="10">
        <f>SUBTOTAL(9,H35:H36)</f>
        <v>452170645.83000004</v>
      </c>
      <c r="I37" s="10">
        <f>SUBTOTAL(9,I35:I36)</f>
        <v>207923.2</v>
      </c>
      <c r="J37" s="8">
        <v>2174.7003019865024</v>
      </c>
      <c r="K37" s="7">
        <f>SUBTOTAL(9,K35:K36)</f>
        <v>29</v>
      </c>
      <c r="L37" s="10">
        <f>SUBTOTAL(9,L35:L36)</f>
        <v>6957129.32</v>
      </c>
      <c r="M37" s="10">
        <f>SUBTOTAL(9,M35:M36)</f>
        <v>17044</v>
      </c>
      <c r="N37" s="8">
        <v>408.18641868106073</v>
      </c>
      <c r="O37" s="7">
        <f>SUBTOTAL(9,O35:O36)</f>
        <v>721</v>
      </c>
      <c r="P37" s="10">
        <f>SUBTOTAL(9,P35:P36)</f>
        <v>557876454.1800001</v>
      </c>
      <c r="Q37" s="10">
        <f>SUBTOTAL(9,Q35:Q36)</f>
        <v>324898.18000000005</v>
      </c>
      <c r="R37" s="8">
        <v>1717.080884171158</v>
      </c>
    </row>
    <row r="39" spans="2:18" ht="12.75">
      <c r="B39" s="5" t="s">
        <v>30</v>
      </c>
      <c r="C39" s="7">
        <v>80</v>
      </c>
      <c r="D39" s="8">
        <v>3883629.04</v>
      </c>
      <c r="E39" s="9">
        <v>17953.72</v>
      </c>
      <c r="F39" s="8">
        <v>216.3133345067206</v>
      </c>
      <c r="G39" s="7">
        <v>295</v>
      </c>
      <c r="H39" s="8">
        <v>80225288.72</v>
      </c>
      <c r="I39" s="9">
        <v>202524.19</v>
      </c>
      <c r="J39" s="8">
        <v>396.12694523059196</v>
      </c>
      <c r="K39" s="7">
        <v>12</v>
      </c>
      <c r="L39" s="8">
        <v>3178824.32</v>
      </c>
      <c r="M39" s="9">
        <v>12352</v>
      </c>
      <c r="N39" s="8">
        <v>257.35300518134716</v>
      </c>
      <c r="O39" s="7">
        <v>387</v>
      </c>
      <c r="P39" s="8">
        <v>87287742.08</v>
      </c>
      <c r="Q39" s="9">
        <v>232829.91</v>
      </c>
      <c r="R39" s="8">
        <v>374.89917888985997</v>
      </c>
    </row>
    <row r="40" spans="2:18" ht="12.75">
      <c r="B40" s="5" t="s">
        <v>31</v>
      </c>
      <c r="C40" s="7">
        <v>75</v>
      </c>
      <c r="D40" s="8">
        <v>8453780.52</v>
      </c>
      <c r="E40" s="9">
        <v>14133.272000000003</v>
      </c>
      <c r="F40" s="8">
        <v>598.1474438473978</v>
      </c>
      <c r="G40" s="7">
        <v>111</v>
      </c>
      <c r="H40" s="8">
        <v>24357373.06</v>
      </c>
      <c r="I40" s="9">
        <v>95168</v>
      </c>
      <c r="J40" s="8">
        <v>255.94078955110962</v>
      </c>
      <c r="K40" s="7">
        <v>8</v>
      </c>
      <c r="L40" s="8">
        <v>1611815.68</v>
      </c>
      <c r="M40" s="9">
        <v>4096</v>
      </c>
      <c r="N40" s="8">
        <v>393.5096875</v>
      </c>
      <c r="O40" s="7">
        <v>194</v>
      </c>
      <c r="P40" s="8">
        <v>34422969.26</v>
      </c>
      <c r="Q40" s="9">
        <v>113397.272</v>
      </c>
      <c r="R40" s="8">
        <v>303.5608234032296</v>
      </c>
    </row>
    <row r="41" spans="2:18" ht="12.75">
      <c r="B41" s="5" t="s">
        <v>18</v>
      </c>
      <c r="C41" s="7">
        <f>SUBTOTAL(9,C39:C40)</f>
        <v>155</v>
      </c>
      <c r="D41" s="10">
        <f>SUBTOTAL(9,D39:D40)</f>
        <v>12337409.559999999</v>
      </c>
      <c r="E41" s="10">
        <f>SUBTOTAL(9,E39:E40)</f>
        <v>32086.992000000006</v>
      </c>
      <c r="F41" s="8">
        <v>384.498788792667</v>
      </c>
      <c r="G41" s="7">
        <f>SUBTOTAL(9,G39:G40)</f>
        <v>406</v>
      </c>
      <c r="H41" s="10">
        <f>SUBTOTAL(9,H39:H40)</f>
        <v>104582661.78</v>
      </c>
      <c r="I41" s="10">
        <f>SUBTOTAL(9,I39:I40)</f>
        <v>297692.19</v>
      </c>
      <c r="J41" s="8">
        <v>351.31140585179605</v>
      </c>
      <c r="K41" s="7">
        <f>SUBTOTAL(9,K39:K40)</f>
        <v>20</v>
      </c>
      <c r="L41" s="10">
        <f>SUBTOTAL(9,L39:L40)</f>
        <v>4790640</v>
      </c>
      <c r="M41" s="10">
        <f>SUBTOTAL(9,M39:M40)</f>
        <v>16448</v>
      </c>
      <c r="N41" s="8">
        <v>291.25972762645915</v>
      </c>
      <c r="O41" s="7">
        <f>SUBTOTAL(9,O39:O40)</f>
        <v>581</v>
      </c>
      <c r="P41" s="10">
        <f>SUBTOTAL(9,P39:P40)</f>
        <v>121710711.34</v>
      </c>
      <c r="Q41" s="10">
        <f>SUBTOTAL(9,Q39:Q40)</f>
        <v>346227.18200000003</v>
      </c>
      <c r="R41" s="8">
        <v>351.53424591602385</v>
      </c>
    </row>
    <row r="43" spans="2:18" ht="12.75">
      <c r="B43" s="5" t="s">
        <v>32</v>
      </c>
      <c r="C43" s="7">
        <v>104</v>
      </c>
      <c r="D43" s="8">
        <v>45599689.1</v>
      </c>
      <c r="E43" s="9">
        <v>83842.6</v>
      </c>
      <c r="F43" s="8">
        <v>543.8725552404148</v>
      </c>
      <c r="G43" s="7">
        <v>172</v>
      </c>
      <c r="H43" s="8">
        <v>128369411.06</v>
      </c>
      <c r="I43" s="9">
        <v>196872.68</v>
      </c>
      <c r="J43" s="8">
        <v>652.042787551833</v>
      </c>
      <c r="K43" s="7">
        <v>17</v>
      </c>
      <c r="L43" s="8">
        <v>11310912</v>
      </c>
      <c r="M43" s="9">
        <v>10496</v>
      </c>
      <c r="N43" s="8">
        <v>1077.640243902439</v>
      </c>
      <c r="O43" s="7">
        <v>293</v>
      </c>
      <c r="P43" s="8">
        <v>185280012.16</v>
      </c>
      <c r="Q43" s="9">
        <v>291211.28</v>
      </c>
      <c r="R43" s="8">
        <v>636.2391324951424</v>
      </c>
    </row>
    <row r="44" spans="2:18" ht="12.75">
      <c r="B44" s="5" t="s">
        <v>33</v>
      </c>
      <c r="C44" s="7">
        <v>91</v>
      </c>
      <c r="D44" s="8">
        <v>4247173.34</v>
      </c>
      <c r="E44" s="9">
        <v>21472.388</v>
      </c>
      <c r="F44" s="8">
        <v>197.79697255843178</v>
      </c>
      <c r="G44" s="7">
        <v>177</v>
      </c>
      <c r="H44" s="8">
        <v>40428435.11</v>
      </c>
      <c r="I44" s="9">
        <v>128217.4</v>
      </c>
      <c r="J44" s="8">
        <v>315.3116122304773</v>
      </c>
      <c r="K44" s="7">
        <v>10</v>
      </c>
      <c r="L44" s="8">
        <v>1576107.52</v>
      </c>
      <c r="M44" s="9">
        <v>5376</v>
      </c>
      <c r="N44" s="8">
        <v>293.1747619047619</v>
      </c>
      <c r="O44" s="7">
        <v>278</v>
      </c>
      <c r="P44" s="8">
        <v>46251715.97</v>
      </c>
      <c r="Q44" s="9">
        <v>155065.788</v>
      </c>
      <c r="R44" s="8">
        <v>298.27156954827456</v>
      </c>
    </row>
    <row r="45" spans="2:18" ht="12.75">
      <c r="B45" s="5" t="s">
        <v>34</v>
      </c>
      <c r="C45" s="7">
        <v>102</v>
      </c>
      <c r="D45" s="8">
        <v>7063792.16</v>
      </c>
      <c r="E45" s="9">
        <v>22641.6</v>
      </c>
      <c r="F45" s="8">
        <v>311.9829058017101</v>
      </c>
      <c r="G45" s="7">
        <v>244</v>
      </c>
      <c r="H45" s="8">
        <v>97013047.2</v>
      </c>
      <c r="I45" s="9">
        <v>172701.74</v>
      </c>
      <c r="J45" s="8">
        <v>561.737520421045</v>
      </c>
      <c r="K45" s="7">
        <v>15</v>
      </c>
      <c r="L45" s="8">
        <v>13638561.28</v>
      </c>
      <c r="M45" s="9">
        <v>8704</v>
      </c>
      <c r="N45" s="8">
        <v>1566.930294117647</v>
      </c>
      <c r="O45" s="7">
        <v>361</v>
      </c>
      <c r="P45" s="8">
        <v>117715400.64</v>
      </c>
      <c r="Q45" s="9">
        <v>204047.34</v>
      </c>
      <c r="R45" s="8">
        <v>576.9024023542772</v>
      </c>
    </row>
    <row r="46" spans="2:18" ht="12.75">
      <c r="B46" s="5" t="s">
        <v>18</v>
      </c>
      <c r="C46" s="7">
        <f>SUBTOTAL(9,C43:C45)</f>
        <v>297</v>
      </c>
      <c r="D46" s="10">
        <f>SUBTOTAL(9,D43:D45)</f>
        <v>56910654.599999994</v>
      </c>
      <c r="E46" s="10">
        <f>SUBTOTAL(9,E43:E45)</f>
        <v>127956.58800000002</v>
      </c>
      <c r="F46" s="8">
        <v>444.76533400531116</v>
      </c>
      <c r="G46" s="7">
        <f>SUBTOTAL(9,G43:G45)</f>
        <v>593</v>
      </c>
      <c r="H46" s="10">
        <f>SUBTOTAL(9,H43:H45)</f>
        <v>265810893.37</v>
      </c>
      <c r="I46" s="10">
        <f>SUBTOTAL(9,I43:I45)</f>
        <v>497791.81999999995</v>
      </c>
      <c r="J46" s="8">
        <v>533.9800348065181</v>
      </c>
      <c r="K46" s="7">
        <f>SUBTOTAL(9,K43:K45)</f>
        <v>42</v>
      </c>
      <c r="L46" s="10">
        <f>SUBTOTAL(9,L43:L45)</f>
        <v>26525580.799999997</v>
      </c>
      <c r="M46" s="10">
        <f>SUBTOTAL(9,M43:M45)</f>
        <v>24576</v>
      </c>
      <c r="N46" s="8">
        <v>1079.3286458333332</v>
      </c>
      <c r="O46" s="7">
        <f>SUBTOTAL(9,O43:O45)</f>
        <v>932</v>
      </c>
      <c r="P46" s="10">
        <f>SUBTOTAL(9,P43:P45)</f>
        <v>349247128.77</v>
      </c>
      <c r="Q46" s="10">
        <f>SUBTOTAL(9,Q43:Q45)</f>
        <v>650324.408</v>
      </c>
      <c r="R46" s="8">
        <v>537.0352465226862</v>
      </c>
    </row>
    <row r="48" spans="2:18" ht="12.75">
      <c r="B48" s="5" t="s">
        <v>35</v>
      </c>
      <c r="C48" s="7">
        <v>66</v>
      </c>
      <c r="D48" s="8">
        <v>7404002.2</v>
      </c>
      <c r="E48" s="9">
        <v>21472.064</v>
      </c>
      <c r="F48" s="8">
        <v>344.8202371229892</v>
      </c>
      <c r="G48" s="7">
        <v>132</v>
      </c>
      <c r="H48" s="8">
        <v>35866697.51</v>
      </c>
      <c r="I48" s="9">
        <v>149306.722</v>
      </c>
      <c r="J48" s="8">
        <v>240.2215856697999</v>
      </c>
      <c r="K48" s="7">
        <v>13</v>
      </c>
      <c r="L48" s="8">
        <v>1341772.8</v>
      </c>
      <c r="M48" s="9">
        <v>17408</v>
      </c>
      <c r="N48" s="8">
        <v>77.07794117647059</v>
      </c>
      <c r="O48" s="7">
        <v>211</v>
      </c>
      <c r="P48" s="8">
        <v>44612472.51</v>
      </c>
      <c r="Q48" s="9">
        <v>188186.78599999996</v>
      </c>
      <c r="R48" s="8">
        <v>237.0648516734858</v>
      </c>
    </row>
    <row r="49" spans="2:18" ht="12.75">
      <c r="B49" s="5" t="s">
        <v>36</v>
      </c>
      <c r="C49" s="7">
        <v>106</v>
      </c>
      <c r="D49" s="8">
        <v>10498401.27</v>
      </c>
      <c r="E49" s="9">
        <v>21718.864000000005</v>
      </c>
      <c r="F49" s="8">
        <v>483.37708961205334</v>
      </c>
      <c r="G49" s="7">
        <v>162</v>
      </c>
      <c r="H49" s="8">
        <v>136866326.08</v>
      </c>
      <c r="I49" s="9">
        <v>247408.58</v>
      </c>
      <c r="J49" s="8">
        <v>553.1995942905456</v>
      </c>
      <c r="K49" s="7">
        <v>25</v>
      </c>
      <c r="L49" s="8">
        <v>3040702.91</v>
      </c>
      <c r="M49" s="9">
        <v>10771.2</v>
      </c>
      <c r="N49" s="8">
        <v>282.2993640448604</v>
      </c>
      <c r="O49" s="7">
        <v>293</v>
      </c>
      <c r="P49" s="8">
        <v>150405430.26</v>
      </c>
      <c r="Q49" s="9">
        <v>279898.644</v>
      </c>
      <c r="R49" s="8">
        <v>537.3567664014835</v>
      </c>
    </row>
    <row r="50" spans="2:18" ht="12.75">
      <c r="B50" s="5" t="s">
        <v>18</v>
      </c>
      <c r="C50" s="7">
        <f>SUBTOTAL(9,C48:C49)</f>
        <v>172</v>
      </c>
      <c r="D50" s="10">
        <f>SUBTOTAL(9,D48:D49)</f>
        <v>17902403.47</v>
      </c>
      <c r="E50" s="10">
        <f>SUBTOTAL(9,E48:E49)</f>
        <v>43190.928</v>
      </c>
      <c r="F50" s="8">
        <v>414.4945315831139</v>
      </c>
      <c r="G50" s="7">
        <f>SUBTOTAL(9,G48:G49)</f>
        <v>294</v>
      </c>
      <c r="H50" s="10">
        <f>SUBTOTAL(9,H48:H49)</f>
        <v>172733023.59</v>
      </c>
      <c r="I50" s="10">
        <f>SUBTOTAL(9,I48:I49)</f>
        <v>396715.302</v>
      </c>
      <c r="J50" s="8">
        <v>435.40801859465444</v>
      </c>
      <c r="K50" s="7">
        <f>SUBTOTAL(9,K48:K49)</f>
        <v>38</v>
      </c>
      <c r="L50" s="10">
        <f>SUBTOTAL(9,L48:L49)</f>
        <v>4382475.71</v>
      </c>
      <c r="M50" s="10">
        <f>SUBTOTAL(9,M48:M49)</f>
        <v>28179.2</v>
      </c>
      <c r="N50" s="8">
        <v>155.52165107597094</v>
      </c>
      <c r="O50" s="7">
        <f>SUBTOTAL(9,O48:O49)</f>
        <v>504</v>
      </c>
      <c r="P50" s="10">
        <f>SUBTOTAL(9,P48:P49)</f>
        <v>195017902.76999998</v>
      </c>
      <c r="Q50" s="10">
        <f>SUBTOTAL(9,Q48:Q49)</f>
        <v>468085.42999999993</v>
      </c>
      <c r="R50" s="8">
        <v>416.62886787567817</v>
      </c>
    </row>
    <row r="52" spans="2:18" ht="12.75">
      <c r="B52" s="5" t="s">
        <v>37</v>
      </c>
      <c r="C52" s="7">
        <v>133</v>
      </c>
      <c r="D52" s="8">
        <v>8940217.89</v>
      </c>
      <c r="E52" s="9">
        <v>83985.58</v>
      </c>
      <c r="F52" s="8">
        <v>106.449439177535</v>
      </c>
      <c r="G52" s="7">
        <v>228</v>
      </c>
      <c r="H52" s="8">
        <v>53877302.05</v>
      </c>
      <c r="I52" s="9">
        <v>158204.842</v>
      </c>
      <c r="J52" s="8">
        <v>340.554065026657</v>
      </c>
      <c r="K52" s="7">
        <v>8</v>
      </c>
      <c r="L52" s="8">
        <v>2426742.68</v>
      </c>
      <c r="M52" s="9">
        <v>3584</v>
      </c>
      <c r="N52" s="8">
        <v>677.1045424107143</v>
      </c>
      <c r="O52" s="7">
        <v>369</v>
      </c>
      <c r="P52" s="8">
        <v>65244262.62</v>
      </c>
      <c r="Q52" s="9">
        <v>245774.422</v>
      </c>
      <c r="R52" s="8">
        <v>265.46400593305026</v>
      </c>
    </row>
    <row r="53" spans="2:18" ht="12.75">
      <c r="B53" s="5" t="s">
        <v>18</v>
      </c>
      <c r="C53" s="7">
        <f>SUBTOTAL(9,C52:C52)</f>
        <v>133</v>
      </c>
      <c r="D53" s="10">
        <f>SUBTOTAL(9,D52:D52)</f>
        <v>8940217.89</v>
      </c>
      <c r="E53" s="10">
        <f>SUBTOTAL(9,E52:E52)</f>
        <v>83985.58</v>
      </c>
      <c r="F53" s="8">
        <v>106.449439177535</v>
      </c>
      <c r="G53" s="7">
        <f>SUBTOTAL(9,G52:G52)</f>
        <v>228</v>
      </c>
      <c r="H53" s="10">
        <f>SUBTOTAL(9,H52:H52)</f>
        <v>53877302.05</v>
      </c>
      <c r="I53" s="10">
        <f>SUBTOTAL(9,I52:I52)</f>
        <v>158204.842</v>
      </c>
      <c r="J53" s="8">
        <v>340.554065026657</v>
      </c>
      <c r="K53" s="7">
        <f>SUBTOTAL(9,K52:K52)</f>
        <v>8</v>
      </c>
      <c r="L53" s="10">
        <f>SUBTOTAL(9,L52:L52)</f>
        <v>2426742.68</v>
      </c>
      <c r="M53" s="10">
        <f>SUBTOTAL(9,M52:M52)</f>
        <v>3584</v>
      </c>
      <c r="N53" s="8">
        <v>677.1045424107143</v>
      </c>
      <c r="O53" s="7">
        <f>SUBTOTAL(9,O52:O52)</f>
        <v>369</v>
      </c>
      <c r="P53" s="10">
        <f>SUBTOTAL(9,P52:P52)</f>
        <v>65244262.62</v>
      </c>
      <c r="Q53" s="10">
        <f>SUBTOTAL(9,Q52:Q52)</f>
        <v>245774.422</v>
      </c>
      <c r="R53" s="8">
        <v>265.46400593305026</v>
      </c>
    </row>
    <row r="55" spans="2:18" ht="12.75">
      <c r="B55" s="5" t="s">
        <v>38</v>
      </c>
      <c r="C55" s="7">
        <v>69</v>
      </c>
      <c r="D55" s="8">
        <v>6460256.84</v>
      </c>
      <c r="E55" s="9">
        <v>22546.76</v>
      </c>
      <c r="F55" s="8">
        <v>286.5270593202749</v>
      </c>
      <c r="G55" s="7">
        <v>142</v>
      </c>
      <c r="H55" s="8">
        <v>45072149.74</v>
      </c>
      <c r="I55" s="9">
        <v>140184.68</v>
      </c>
      <c r="J55" s="8">
        <v>321.5197961717357</v>
      </c>
      <c r="K55" s="7">
        <v>8</v>
      </c>
      <c r="L55" s="8">
        <v>12578236.64</v>
      </c>
      <c r="M55" s="9">
        <v>23296</v>
      </c>
      <c r="N55" s="8">
        <v>539.9311744505494</v>
      </c>
      <c r="O55" s="7">
        <v>219</v>
      </c>
      <c r="P55" s="8">
        <v>64110643.22</v>
      </c>
      <c r="Q55" s="9">
        <v>186027.44</v>
      </c>
      <c r="R55" s="8">
        <v>344.6300353324219</v>
      </c>
    </row>
    <row r="56" spans="2:18" ht="12.75">
      <c r="B56" s="5" t="s">
        <v>39</v>
      </c>
      <c r="C56" s="7">
        <v>94</v>
      </c>
      <c r="D56" s="8">
        <v>7538373.66</v>
      </c>
      <c r="E56" s="9">
        <v>36642.708</v>
      </c>
      <c r="F56" s="8">
        <v>205.72643430174426</v>
      </c>
      <c r="G56" s="7">
        <v>128</v>
      </c>
      <c r="H56" s="8">
        <v>193814504.49</v>
      </c>
      <c r="I56" s="9">
        <v>192537.042</v>
      </c>
      <c r="J56" s="8">
        <v>1006.6348920536548</v>
      </c>
      <c r="K56" s="7">
        <v>6</v>
      </c>
      <c r="L56" s="8">
        <v>705817.35</v>
      </c>
      <c r="M56" s="9">
        <v>4597.76</v>
      </c>
      <c r="N56" s="8">
        <v>153.51330865464922</v>
      </c>
      <c r="O56" s="7">
        <v>228</v>
      </c>
      <c r="P56" s="8">
        <v>202058695.5</v>
      </c>
      <c r="Q56" s="9">
        <v>233777.51</v>
      </c>
      <c r="R56" s="8">
        <v>864.3205049963959</v>
      </c>
    </row>
    <row r="57" spans="2:18" ht="12.75">
      <c r="B57" s="5" t="s">
        <v>18</v>
      </c>
      <c r="C57" s="7">
        <f>SUBTOTAL(9,C55:C56)</f>
        <v>163</v>
      </c>
      <c r="D57" s="10">
        <f>SUBTOTAL(9,D55:D56)</f>
        <v>13998630.5</v>
      </c>
      <c r="E57" s="10">
        <f>SUBTOTAL(9,E55:E56)</f>
        <v>59189.46799999999</v>
      </c>
      <c r="F57" s="8">
        <v>236.50542863470235</v>
      </c>
      <c r="G57" s="7">
        <f>SUBTOTAL(9,G55:G56)</f>
        <v>270</v>
      </c>
      <c r="H57" s="10">
        <f>SUBTOTAL(9,H55:H56)</f>
        <v>238886654.23000002</v>
      </c>
      <c r="I57" s="10">
        <f>SUBTOTAL(9,I55:I56)</f>
        <v>332721.72199999995</v>
      </c>
      <c r="J57" s="8">
        <v>717.9773319098174</v>
      </c>
      <c r="K57" s="7">
        <f>SUBTOTAL(9,K55:K56)</f>
        <v>14</v>
      </c>
      <c r="L57" s="10">
        <f>SUBTOTAL(9,L55:L56)</f>
        <v>13284053.99</v>
      </c>
      <c r="M57" s="10">
        <f>SUBTOTAL(9,M55:M56)</f>
        <v>27893.760000000002</v>
      </c>
      <c r="N57" s="8">
        <v>476.23748071253215</v>
      </c>
      <c r="O57" s="7">
        <f>SUBTOTAL(9,O55:O56)</f>
        <v>447</v>
      </c>
      <c r="P57" s="10">
        <f>SUBTOTAL(9,P55:P56)</f>
        <v>266169338.72</v>
      </c>
      <c r="Q57" s="10">
        <f>SUBTOTAL(9,Q55:Q56)</f>
        <v>419804.95</v>
      </c>
      <c r="R57" s="8">
        <v>634.0309677625287</v>
      </c>
    </row>
    <row r="59" spans="3:18" ht="12.75">
      <c r="C59" s="11">
        <v>2638</v>
      </c>
      <c r="D59" s="12">
        <v>417757999.48</v>
      </c>
      <c r="E59" s="13">
        <v>855485.6684000001</v>
      </c>
      <c r="F59" s="12">
        <v>488.3284605589308</v>
      </c>
      <c r="G59" s="11">
        <v>3433</v>
      </c>
      <c r="H59" s="12">
        <v>1834703806.79</v>
      </c>
      <c r="I59" s="13">
        <v>2768285.0347999996</v>
      </c>
      <c r="J59" s="12">
        <v>662.7582722609892</v>
      </c>
      <c r="K59" s="11">
        <v>321</v>
      </c>
      <c r="L59" s="12">
        <v>135350932.14</v>
      </c>
      <c r="M59" s="13">
        <v>229529.768</v>
      </c>
      <c r="N59" s="12">
        <v>589.6879229190002</v>
      </c>
      <c r="O59" s="11">
        <v>6392</v>
      </c>
      <c r="P59" s="12">
        <v>2387812738.41</v>
      </c>
      <c r="Q59" s="13">
        <v>3853300.4712</v>
      </c>
      <c r="R59" s="12">
        <v>619.6798708683062</v>
      </c>
    </row>
    <row r="61" spans="1:10" ht="12.75">
      <c r="A61" s="5" t="s">
        <v>40</v>
      </c>
      <c r="J61" s="15"/>
    </row>
    <row r="62" ht="12.75">
      <c r="J62" s="15"/>
    </row>
    <row r="63" ht="12.75">
      <c r="A63" s="14" t="s">
        <v>41</v>
      </c>
    </row>
    <row r="64" ht="12.75">
      <c r="J64" s="15"/>
    </row>
    <row r="66" spans="5:17" ht="12.75">
      <c r="E66" s="16"/>
      <c r="I66" s="16"/>
      <c r="M66" s="16"/>
      <c r="Q66" s="16"/>
    </row>
    <row r="68" spans="2:15" ht="12.75">
      <c r="B68" s="17"/>
      <c r="C68" s="16"/>
      <c r="G68" s="16"/>
      <c r="K68" s="16"/>
      <c r="O68" s="16"/>
    </row>
    <row r="69" spans="2:18" ht="12.75">
      <c r="B69" s="17"/>
      <c r="C69" s="16"/>
      <c r="D69" s="18"/>
      <c r="E69" s="18"/>
      <c r="F69" s="18"/>
      <c r="G69" s="16"/>
      <c r="H69" s="18"/>
      <c r="I69" s="18"/>
      <c r="J69" s="18"/>
      <c r="K69" s="16"/>
      <c r="L69" s="18"/>
      <c r="M69" s="18"/>
      <c r="N69" s="18"/>
      <c r="O69" s="16"/>
      <c r="P69" s="18"/>
      <c r="Q69" s="18"/>
      <c r="R69" s="18"/>
    </row>
    <row r="71" spans="2:18" ht="12.75">
      <c r="B71" s="17"/>
      <c r="C71" s="19"/>
      <c r="D71" s="20"/>
      <c r="E71" s="21"/>
      <c r="F71" s="20"/>
      <c r="G71" s="19"/>
      <c r="H71" s="20"/>
      <c r="I71" s="21"/>
      <c r="J71" s="20"/>
      <c r="K71" s="19"/>
      <c r="L71" s="20"/>
      <c r="M71" s="21"/>
      <c r="N71" s="20"/>
      <c r="O71" s="19"/>
      <c r="P71" s="20"/>
      <c r="Q71" s="21"/>
      <c r="R71" s="20"/>
    </row>
    <row r="72" spans="2:18" ht="12.75">
      <c r="B72" s="17"/>
      <c r="C72" s="19"/>
      <c r="D72" s="20"/>
      <c r="E72" s="21"/>
      <c r="F72" s="20"/>
      <c r="G72" s="19"/>
      <c r="H72" s="20"/>
      <c r="I72" s="21"/>
      <c r="J72" s="20"/>
      <c r="K72" s="19"/>
      <c r="L72" s="20"/>
      <c r="M72" s="21"/>
      <c r="N72" s="20"/>
      <c r="O72" s="19"/>
      <c r="P72" s="20"/>
      <c r="Q72" s="21"/>
      <c r="R72" s="20"/>
    </row>
    <row r="73" spans="2:18" ht="12.75">
      <c r="B73" s="17"/>
      <c r="C73" s="19"/>
      <c r="D73" s="22"/>
      <c r="E73" s="22"/>
      <c r="F73" s="20"/>
      <c r="G73" s="19"/>
      <c r="H73" s="22"/>
      <c r="I73" s="22"/>
      <c r="J73" s="20"/>
      <c r="K73" s="19"/>
      <c r="L73" s="22"/>
      <c r="M73" s="22"/>
      <c r="N73" s="20"/>
      <c r="O73" s="19"/>
      <c r="P73" s="22"/>
      <c r="Q73" s="22"/>
      <c r="R73" s="20"/>
    </row>
    <row r="75" spans="2:18" ht="12.75">
      <c r="B75" s="17"/>
      <c r="C75" s="19"/>
      <c r="D75" s="20"/>
      <c r="E75" s="21"/>
      <c r="F75" s="20"/>
      <c r="G75" s="19"/>
      <c r="H75" s="20"/>
      <c r="I75" s="21"/>
      <c r="J75" s="20"/>
      <c r="K75" s="19"/>
      <c r="L75" s="20"/>
      <c r="M75" s="21"/>
      <c r="N75" s="20"/>
      <c r="O75" s="19"/>
      <c r="P75" s="20"/>
      <c r="Q75" s="21"/>
      <c r="R75" s="20"/>
    </row>
    <row r="76" spans="2:18" ht="12.75">
      <c r="B76" s="17"/>
      <c r="C76" s="19"/>
      <c r="D76" s="22"/>
      <c r="E76" s="22"/>
      <c r="F76" s="20"/>
      <c r="G76" s="19"/>
      <c r="H76" s="22"/>
      <c r="I76" s="22"/>
      <c r="J76" s="20"/>
      <c r="K76" s="19"/>
      <c r="L76" s="22"/>
      <c r="M76" s="22"/>
      <c r="N76" s="20"/>
      <c r="O76" s="19"/>
      <c r="P76" s="22"/>
      <c r="Q76" s="22"/>
      <c r="R76" s="20"/>
    </row>
    <row r="78" spans="2:18" ht="12.75">
      <c r="B78" s="17"/>
      <c r="C78" s="19"/>
      <c r="D78" s="20"/>
      <c r="E78" s="21"/>
      <c r="F78" s="20"/>
      <c r="G78" s="19"/>
      <c r="H78" s="20"/>
      <c r="I78" s="21"/>
      <c r="J78" s="20"/>
      <c r="K78" s="19"/>
      <c r="L78" s="20"/>
      <c r="M78" s="21"/>
      <c r="N78" s="20"/>
      <c r="O78" s="19"/>
      <c r="P78" s="20"/>
      <c r="Q78" s="21"/>
      <c r="R78" s="20"/>
    </row>
    <row r="79" spans="2:18" ht="12.75">
      <c r="B79" s="17"/>
      <c r="C79" s="19"/>
      <c r="D79" s="20"/>
      <c r="E79" s="21"/>
      <c r="F79" s="20"/>
      <c r="G79" s="19"/>
      <c r="H79" s="20"/>
      <c r="I79" s="21"/>
      <c r="J79" s="20"/>
      <c r="K79" s="19"/>
      <c r="L79" s="20"/>
      <c r="M79" s="21"/>
      <c r="N79" s="20"/>
      <c r="O79" s="19"/>
      <c r="P79" s="20"/>
      <c r="Q79" s="21"/>
      <c r="R79" s="20"/>
    </row>
    <row r="80" spans="2:18" ht="12.75">
      <c r="B80" s="17"/>
      <c r="C80" s="19"/>
      <c r="D80" s="22"/>
      <c r="E80" s="22"/>
      <c r="F80" s="20"/>
      <c r="G80" s="19"/>
      <c r="H80" s="22"/>
      <c r="I80" s="22"/>
      <c r="J80" s="20"/>
      <c r="K80" s="19"/>
      <c r="L80" s="22"/>
      <c r="M80" s="22"/>
      <c r="N80" s="20"/>
      <c r="O80" s="19"/>
      <c r="P80" s="22"/>
      <c r="Q80" s="22"/>
      <c r="R80" s="20"/>
    </row>
    <row r="82" spans="2:18" ht="12.75">
      <c r="B82" s="17"/>
      <c r="C82" s="19"/>
      <c r="D82" s="20"/>
      <c r="E82" s="21"/>
      <c r="F82" s="20"/>
      <c r="G82" s="19"/>
      <c r="H82" s="20"/>
      <c r="I82" s="21"/>
      <c r="J82" s="20"/>
      <c r="K82" s="19"/>
      <c r="L82" s="20"/>
      <c r="M82" s="21"/>
      <c r="N82" s="20"/>
      <c r="O82" s="19"/>
      <c r="P82" s="20"/>
      <c r="Q82" s="21"/>
      <c r="R82" s="20"/>
    </row>
    <row r="83" spans="2:18" ht="12.75">
      <c r="B83" s="17"/>
      <c r="C83" s="19"/>
      <c r="D83" s="20"/>
      <c r="E83" s="21"/>
      <c r="F83" s="20"/>
      <c r="G83" s="19"/>
      <c r="H83" s="20"/>
      <c r="I83" s="21"/>
      <c r="J83" s="20"/>
      <c r="K83" s="19"/>
      <c r="L83" s="20"/>
      <c r="M83" s="21"/>
      <c r="N83" s="20"/>
      <c r="O83" s="19"/>
      <c r="P83" s="20"/>
      <c r="Q83" s="21"/>
      <c r="R83" s="20"/>
    </row>
    <row r="84" spans="2:18" ht="12.75">
      <c r="B84" s="17"/>
      <c r="C84" s="19"/>
      <c r="D84" s="22"/>
      <c r="E84" s="22"/>
      <c r="F84" s="20"/>
      <c r="G84" s="19"/>
      <c r="H84" s="22"/>
      <c r="I84" s="22"/>
      <c r="J84" s="20"/>
      <c r="K84" s="19"/>
      <c r="L84" s="22"/>
      <c r="M84" s="22"/>
      <c r="N84" s="20"/>
      <c r="O84" s="19"/>
      <c r="P84" s="22"/>
      <c r="Q84" s="22"/>
      <c r="R84" s="20"/>
    </row>
    <row r="86" spans="2:18" ht="12.75">
      <c r="B86" s="17"/>
      <c r="C86" s="19"/>
      <c r="D86" s="20"/>
      <c r="E86" s="21"/>
      <c r="F86" s="20"/>
      <c r="G86" s="19"/>
      <c r="H86" s="20"/>
      <c r="I86" s="21"/>
      <c r="J86" s="20"/>
      <c r="K86" s="19"/>
      <c r="L86" s="20"/>
      <c r="M86" s="21"/>
      <c r="N86" s="20"/>
      <c r="O86" s="19"/>
      <c r="P86" s="20"/>
      <c r="Q86" s="21"/>
      <c r="R86" s="20"/>
    </row>
    <row r="87" spans="2:18" ht="12.75">
      <c r="B87" s="17"/>
      <c r="C87" s="19"/>
      <c r="D87" s="20"/>
      <c r="E87" s="21"/>
      <c r="F87" s="20"/>
      <c r="G87" s="19"/>
      <c r="H87" s="20"/>
      <c r="I87" s="21"/>
      <c r="J87" s="20"/>
      <c r="K87" s="19"/>
      <c r="L87" s="20"/>
      <c r="M87" s="21"/>
      <c r="N87" s="20"/>
      <c r="O87" s="19"/>
      <c r="P87" s="20"/>
      <c r="Q87" s="21"/>
      <c r="R87" s="20"/>
    </row>
    <row r="88" spans="2:18" ht="12.75">
      <c r="B88" s="17"/>
      <c r="C88" s="19"/>
      <c r="D88" s="22"/>
      <c r="E88" s="22"/>
      <c r="F88" s="20"/>
      <c r="G88" s="19"/>
      <c r="H88" s="22"/>
      <c r="I88" s="22"/>
      <c r="J88" s="20"/>
      <c r="K88" s="19"/>
      <c r="L88" s="22"/>
      <c r="M88" s="22"/>
      <c r="N88" s="20"/>
      <c r="O88" s="19"/>
      <c r="P88" s="22"/>
      <c r="Q88" s="22"/>
      <c r="R88" s="20"/>
    </row>
    <row r="90" spans="2:18" ht="12.75">
      <c r="B90" s="17"/>
      <c r="C90" s="19"/>
      <c r="D90" s="20"/>
      <c r="E90" s="21"/>
      <c r="F90" s="20"/>
      <c r="G90" s="19"/>
      <c r="H90" s="20"/>
      <c r="I90" s="21"/>
      <c r="J90" s="20"/>
      <c r="K90" s="19"/>
      <c r="L90" s="20"/>
      <c r="M90" s="21"/>
      <c r="N90" s="20"/>
      <c r="O90" s="19"/>
      <c r="P90" s="20"/>
      <c r="Q90" s="21"/>
      <c r="R90" s="20"/>
    </row>
    <row r="91" spans="2:18" ht="12.75">
      <c r="B91" s="17"/>
      <c r="C91" s="19"/>
      <c r="D91" s="20"/>
      <c r="E91" s="21"/>
      <c r="F91" s="20"/>
      <c r="G91" s="19"/>
      <c r="H91" s="20"/>
      <c r="I91" s="21"/>
      <c r="J91" s="20"/>
      <c r="K91" s="19"/>
      <c r="L91" s="20"/>
      <c r="M91" s="21"/>
      <c r="N91" s="20"/>
      <c r="O91" s="19"/>
      <c r="P91" s="20"/>
      <c r="Q91" s="21"/>
      <c r="R91" s="20"/>
    </row>
    <row r="92" spans="2:18" ht="12.75">
      <c r="B92" s="17"/>
      <c r="C92" s="19"/>
      <c r="D92" s="22"/>
      <c r="E92" s="22"/>
      <c r="F92" s="20"/>
      <c r="G92" s="19"/>
      <c r="H92" s="22"/>
      <c r="I92" s="22"/>
      <c r="J92" s="20"/>
      <c r="K92" s="19"/>
      <c r="L92" s="22"/>
      <c r="M92" s="22"/>
      <c r="N92" s="20"/>
      <c r="O92" s="19"/>
      <c r="P92" s="22"/>
      <c r="Q92" s="22"/>
      <c r="R92" s="20"/>
    </row>
    <row r="94" spans="2:18" ht="12.75">
      <c r="B94" s="17"/>
      <c r="C94" s="19"/>
      <c r="D94" s="20"/>
      <c r="E94" s="21"/>
      <c r="F94" s="20"/>
      <c r="G94" s="19"/>
      <c r="H94" s="20"/>
      <c r="I94" s="21"/>
      <c r="J94" s="20"/>
      <c r="K94" s="19"/>
      <c r="L94" s="20"/>
      <c r="M94" s="21"/>
      <c r="N94" s="20"/>
      <c r="O94" s="19"/>
      <c r="P94" s="20"/>
      <c r="Q94" s="21"/>
      <c r="R94" s="20"/>
    </row>
    <row r="95" spans="2:18" ht="12.75">
      <c r="B95" s="17"/>
      <c r="C95" s="19"/>
      <c r="D95" s="20"/>
      <c r="E95" s="21"/>
      <c r="F95" s="20"/>
      <c r="G95" s="19"/>
      <c r="H95" s="20"/>
      <c r="I95" s="21"/>
      <c r="J95" s="20"/>
      <c r="K95" s="19"/>
      <c r="L95" s="20"/>
      <c r="M95" s="21"/>
      <c r="N95" s="20"/>
      <c r="O95" s="19"/>
      <c r="P95" s="20"/>
      <c r="Q95" s="21"/>
      <c r="R95" s="20"/>
    </row>
    <row r="96" spans="2:18" ht="12.75">
      <c r="B96" s="17"/>
      <c r="C96" s="19"/>
      <c r="D96" s="22"/>
      <c r="E96" s="22"/>
      <c r="F96" s="20"/>
      <c r="G96" s="19"/>
      <c r="H96" s="22"/>
      <c r="I96" s="22"/>
      <c r="J96" s="20"/>
      <c r="K96" s="19"/>
      <c r="L96" s="22"/>
      <c r="M96" s="22"/>
      <c r="N96" s="20"/>
      <c r="O96" s="19"/>
      <c r="P96" s="22"/>
      <c r="Q96" s="22"/>
      <c r="R96" s="20"/>
    </row>
    <row r="98" spans="2:18" ht="12.75">
      <c r="B98" s="17"/>
      <c r="C98" s="19"/>
      <c r="D98" s="20"/>
      <c r="E98" s="21"/>
      <c r="F98" s="20"/>
      <c r="G98" s="19"/>
      <c r="H98" s="20"/>
      <c r="I98" s="21"/>
      <c r="J98" s="20"/>
      <c r="K98" s="19"/>
      <c r="L98" s="20"/>
      <c r="M98" s="21"/>
      <c r="N98" s="20"/>
      <c r="O98" s="19"/>
      <c r="P98" s="20"/>
      <c r="Q98" s="21"/>
      <c r="R98" s="20"/>
    </row>
    <row r="99" spans="2:18" ht="12.75">
      <c r="B99" s="17"/>
      <c r="C99" s="19"/>
      <c r="D99" s="20"/>
      <c r="E99" s="21"/>
      <c r="F99" s="20"/>
      <c r="G99" s="19"/>
      <c r="H99" s="20"/>
      <c r="I99" s="21"/>
      <c r="J99" s="20"/>
      <c r="K99" s="19"/>
      <c r="L99" s="20"/>
      <c r="M99" s="21"/>
      <c r="N99" s="20"/>
      <c r="O99" s="19"/>
      <c r="P99" s="20"/>
      <c r="Q99" s="21"/>
      <c r="R99" s="20"/>
    </row>
    <row r="100" spans="2:18" ht="12.75">
      <c r="B100" s="17"/>
      <c r="C100" s="19"/>
      <c r="D100" s="22"/>
      <c r="E100" s="22"/>
      <c r="F100" s="20"/>
      <c r="G100" s="19"/>
      <c r="H100" s="22"/>
      <c r="I100" s="22"/>
      <c r="J100" s="20"/>
      <c r="K100" s="19"/>
      <c r="L100" s="22"/>
      <c r="M100" s="22"/>
      <c r="N100" s="20"/>
      <c r="O100" s="19"/>
      <c r="P100" s="22"/>
      <c r="Q100" s="22"/>
      <c r="R100" s="20"/>
    </row>
    <row r="102" spans="2:18" ht="12.75">
      <c r="B102" s="17"/>
      <c r="C102" s="19"/>
      <c r="D102" s="20"/>
      <c r="E102" s="21"/>
      <c r="F102" s="20"/>
      <c r="G102" s="19"/>
      <c r="H102" s="20"/>
      <c r="I102" s="21"/>
      <c r="J102" s="20"/>
      <c r="K102" s="19"/>
      <c r="L102" s="20"/>
      <c r="M102" s="21"/>
      <c r="N102" s="20"/>
      <c r="O102" s="19"/>
      <c r="P102" s="20"/>
      <c r="Q102" s="21"/>
      <c r="R102" s="20"/>
    </row>
    <row r="103" spans="2:18" ht="12.75">
      <c r="B103" s="17"/>
      <c r="C103" s="19"/>
      <c r="D103" s="20"/>
      <c r="E103" s="21"/>
      <c r="F103" s="20"/>
      <c r="G103" s="19"/>
      <c r="H103" s="20"/>
      <c r="I103" s="21"/>
      <c r="J103" s="20"/>
      <c r="K103" s="19"/>
      <c r="L103" s="20"/>
      <c r="M103" s="21"/>
      <c r="N103" s="20"/>
      <c r="O103" s="19"/>
      <c r="P103" s="20"/>
      <c r="Q103" s="21"/>
      <c r="R103" s="20"/>
    </row>
    <row r="104" spans="2:18" ht="12.75">
      <c r="B104" s="17"/>
      <c r="C104" s="19"/>
      <c r="D104" s="20"/>
      <c r="E104" s="21"/>
      <c r="F104" s="20"/>
      <c r="G104" s="19"/>
      <c r="H104" s="20"/>
      <c r="I104" s="21"/>
      <c r="J104" s="20"/>
      <c r="K104" s="19"/>
      <c r="L104" s="20"/>
      <c r="M104" s="21"/>
      <c r="N104" s="20"/>
      <c r="O104" s="19"/>
      <c r="P104" s="20"/>
      <c r="Q104" s="21"/>
      <c r="R104" s="20"/>
    </row>
    <row r="105" spans="2:18" ht="12.75">
      <c r="B105" s="17"/>
      <c r="C105" s="19"/>
      <c r="D105" s="22"/>
      <c r="E105" s="22"/>
      <c r="F105" s="20"/>
      <c r="G105" s="19"/>
      <c r="H105" s="22"/>
      <c r="I105" s="22"/>
      <c r="J105" s="20"/>
      <c r="K105" s="19"/>
      <c r="L105" s="22"/>
      <c r="M105" s="22"/>
      <c r="N105" s="20"/>
      <c r="O105" s="19"/>
      <c r="P105" s="22"/>
      <c r="Q105" s="22"/>
      <c r="R105" s="20"/>
    </row>
    <row r="107" spans="2:18" ht="12.75">
      <c r="B107" s="17"/>
      <c r="C107" s="19"/>
      <c r="D107" s="20"/>
      <c r="E107" s="21"/>
      <c r="F107" s="20"/>
      <c r="G107" s="19"/>
      <c r="H107" s="20"/>
      <c r="I107" s="21"/>
      <c r="J107" s="20"/>
      <c r="K107" s="19"/>
      <c r="L107" s="20"/>
      <c r="M107" s="21"/>
      <c r="N107" s="20"/>
      <c r="O107" s="19"/>
      <c r="P107" s="20"/>
      <c r="Q107" s="21"/>
      <c r="R107" s="20"/>
    </row>
    <row r="108" spans="2:18" ht="12.75">
      <c r="B108" s="17"/>
      <c r="C108" s="19"/>
      <c r="D108" s="20"/>
      <c r="E108" s="21"/>
      <c r="F108" s="20"/>
      <c r="G108" s="19"/>
      <c r="H108" s="20"/>
      <c r="I108" s="21"/>
      <c r="J108" s="20"/>
      <c r="K108" s="19"/>
      <c r="L108" s="20"/>
      <c r="M108" s="21"/>
      <c r="N108" s="20"/>
      <c r="O108" s="19"/>
      <c r="P108" s="20"/>
      <c r="Q108" s="21"/>
      <c r="R108" s="20"/>
    </row>
    <row r="109" spans="2:18" ht="12.75">
      <c r="B109" s="17"/>
      <c r="C109" s="19"/>
      <c r="D109" s="22"/>
      <c r="E109" s="22"/>
      <c r="F109" s="20"/>
      <c r="G109" s="19"/>
      <c r="H109" s="22"/>
      <c r="I109" s="22"/>
      <c r="J109" s="20"/>
      <c r="K109" s="19"/>
      <c r="L109" s="22"/>
      <c r="M109" s="22"/>
      <c r="N109" s="20"/>
      <c r="O109" s="19"/>
      <c r="P109" s="22"/>
      <c r="Q109" s="22"/>
      <c r="R109" s="20"/>
    </row>
    <row r="111" spans="2:18" ht="12.75">
      <c r="B111" s="17"/>
      <c r="C111" s="19"/>
      <c r="D111" s="20"/>
      <c r="E111" s="21"/>
      <c r="F111" s="20"/>
      <c r="G111" s="19"/>
      <c r="H111" s="20"/>
      <c r="I111" s="21"/>
      <c r="J111" s="20"/>
      <c r="K111" s="19"/>
      <c r="L111" s="20"/>
      <c r="M111" s="21"/>
      <c r="N111" s="20"/>
      <c r="O111" s="19"/>
      <c r="P111" s="20"/>
      <c r="Q111" s="21"/>
      <c r="R111" s="20"/>
    </row>
    <row r="112" spans="2:18" ht="12.75">
      <c r="B112" s="17"/>
      <c r="C112" s="19"/>
      <c r="D112" s="22"/>
      <c r="E112" s="22"/>
      <c r="F112" s="20"/>
      <c r="G112" s="19"/>
      <c r="H112" s="22"/>
      <c r="I112" s="22"/>
      <c r="J112" s="20"/>
      <c r="K112" s="19"/>
      <c r="L112" s="22"/>
      <c r="M112" s="22"/>
      <c r="N112" s="20"/>
      <c r="O112" s="19"/>
      <c r="P112" s="22"/>
      <c r="Q112" s="22"/>
      <c r="R112" s="20"/>
    </row>
    <row r="114" spans="2:18" ht="12.75">
      <c r="B114" s="17"/>
      <c r="C114" s="19"/>
      <c r="D114" s="20"/>
      <c r="E114" s="21"/>
      <c r="F114" s="20"/>
      <c r="G114" s="19"/>
      <c r="H114" s="20"/>
      <c r="I114" s="21"/>
      <c r="J114" s="20"/>
      <c r="K114" s="19"/>
      <c r="L114" s="20"/>
      <c r="M114" s="21"/>
      <c r="N114" s="20"/>
      <c r="O114" s="19"/>
      <c r="P114" s="20"/>
      <c r="Q114" s="21"/>
      <c r="R114" s="20"/>
    </row>
    <row r="115" spans="2:18" ht="12.75">
      <c r="B115" s="17"/>
      <c r="C115" s="19"/>
      <c r="D115" s="20"/>
      <c r="E115" s="21"/>
      <c r="F115" s="20"/>
      <c r="G115" s="19"/>
      <c r="H115" s="20"/>
      <c r="I115" s="21"/>
      <c r="J115" s="20"/>
      <c r="K115" s="19"/>
      <c r="L115" s="20"/>
      <c r="M115" s="21"/>
      <c r="N115" s="20"/>
      <c r="O115" s="19"/>
      <c r="P115" s="20"/>
      <c r="Q115" s="21"/>
      <c r="R115" s="20"/>
    </row>
    <row r="116" spans="2:18" ht="12.75">
      <c r="B116" s="17"/>
      <c r="C116" s="19"/>
      <c r="D116" s="22"/>
      <c r="E116" s="22"/>
      <c r="F116" s="20"/>
      <c r="G116" s="19"/>
      <c r="H116" s="22"/>
      <c r="I116" s="22"/>
      <c r="J116" s="20"/>
      <c r="K116" s="19"/>
      <c r="L116" s="22"/>
      <c r="M116" s="22"/>
      <c r="N116" s="20"/>
      <c r="O116" s="19"/>
      <c r="P116" s="22"/>
      <c r="Q116" s="22"/>
      <c r="R116" s="20"/>
    </row>
    <row r="118" spans="2:18" ht="12.75">
      <c r="B118" s="23"/>
      <c r="D118" s="24"/>
      <c r="E118" s="25"/>
      <c r="F118" s="24"/>
      <c r="G118" s="23"/>
      <c r="H118" s="24"/>
      <c r="I118" s="25"/>
      <c r="J118" s="24"/>
      <c r="K118" s="23"/>
      <c r="L118" s="24"/>
      <c r="M118" s="25"/>
      <c r="N118" s="24"/>
      <c r="O118" s="23"/>
      <c r="P118" s="24"/>
      <c r="Q118" s="25"/>
      <c r="R118" s="24"/>
    </row>
    <row r="120" ht="12.75">
      <c r="J120" s="15"/>
    </row>
    <row r="121" ht="12.75">
      <c r="J121" s="15"/>
    </row>
    <row r="123" ht="12.75">
      <c r="J123" s="15"/>
    </row>
    <row r="125" spans="5:17" ht="12.75">
      <c r="E125" s="16"/>
      <c r="I125" s="16"/>
      <c r="M125" s="16"/>
      <c r="Q125" s="16"/>
    </row>
    <row r="127" spans="2:15" ht="12.75">
      <c r="B127" s="17"/>
      <c r="C127" s="16"/>
      <c r="G127" s="16"/>
      <c r="K127" s="16"/>
      <c r="O127" s="16"/>
    </row>
    <row r="128" spans="2:18" ht="12.75">
      <c r="B128" s="17"/>
      <c r="C128" s="16"/>
      <c r="D128" s="18"/>
      <c r="E128" s="18"/>
      <c r="F128" s="18"/>
      <c r="G128" s="16"/>
      <c r="H128" s="18"/>
      <c r="I128" s="18"/>
      <c r="J128" s="18"/>
      <c r="K128" s="16"/>
      <c r="L128" s="18"/>
      <c r="M128" s="18"/>
      <c r="N128" s="18"/>
      <c r="O128" s="16"/>
      <c r="P128" s="18"/>
      <c r="Q128" s="18"/>
      <c r="R128" s="18"/>
    </row>
    <row r="130" spans="2:18" ht="12.75">
      <c r="B130" s="17"/>
      <c r="C130" s="19"/>
      <c r="D130" s="20"/>
      <c r="E130" s="21"/>
      <c r="F130" s="20"/>
      <c r="G130" s="19"/>
      <c r="H130" s="20"/>
      <c r="I130" s="21"/>
      <c r="J130" s="20"/>
      <c r="K130" s="19"/>
      <c r="L130" s="20"/>
      <c r="M130" s="21"/>
      <c r="N130" s="20"/>
      <c r="O130" s="19"/>
      <c r="P130" s="20"/>
      <c r="Q130" s="21"/>
      <c r="R130" s="20"/>
    </row>
    <row r="131" spans="2:18" ht="12.75">
      <c r="B131" s="17"/>
      <c r="C131" s="19"/>
      <c r="D131" s="20"/>
      <c r="E131" s="21"/>
      <c r="F131" s="20"/>
      <c r="G131" s="19"/>
      <c r="H131" s="20"/>
      <c r="I131" s="21"/>
      <c r="J131" s="20"/>
      <c r="K131" s="19"/>
      <c r="L131" s="20"/>
      <c r="M131" s="21"/>
      <c r="N131" s="20"/>
      <c r="O131" s="19"/>
      <c r="P131" s="20"/>
      <c r="Q131" s="21"/>
      <c r="R131" s="20"/>
    </row>
    <row r="132" spans="2:18" ht="12.75">
      <c r="B132" s="17"/>
      <c r="C132" s="19"/>
      <c r="D132" s="22"/>
      <c r="E132" s="22"/>
      <c r="F132" s="20"/>
      <c r="G132" s="19"/>
      <c r="H132" s="22"/>
      <c r="I132" s="22"/>
      <c r="J132" s="20"/>
      <c r="K132" s="19"/>
      <c r="L132" s="22"/>
      <c r="M132" s="22"/>
      <c r="N132" s="20"/>
      <c r="O132" s="19"/>
      <c r="P132" s="22"/>
      <c r="Q132" s="22"/>
      <c r="R132" s="20"/>
    </row>
    <row r="134" spans="2:18" ht="12.75">
      <c r="B134" s="17"/>
      <c r="C134" s="19"/>
      <c r="D134" s="20"/>
      <c r="E134" s="21"/>
      <c r="F134" s="20"/>
      <c r="G134" s="19"/>
      <c r="H134" s="20"/>
      <c r="I134" s="21"/>
      <c r="J134" s="20"/>
      <c r="K134" s="19"/>
      <c r="L134" s="20"/>
      <c r="M134" s="21"/>
      <c r="N134" s="20"/>
      <c r="O134" s="19"/>
      <c r="P134" s="20"/>
      <c r="Q134" s="21"/>
      <c r="R134" s="20"/>
    </row>
    <row r="135" spans="2:18" ht="12.75">
      <c r="B135" s="17"/>
      <c r="C135" s="19"/>
      <c r="D135" s="22"/>
      <c r="E135" s="22"/>
      <c r="F135" s="20"/>
      <c r="G135" s="19"/>
      <c r="H135" s="22"/>
      <c r="I135" s="22"/>
      <c r="J135" s="20"/>
      <c r="K135" s="19"/>
      <c r="L135" s="22"/>
      <c r="M135" s="22"/>
      <c r="N135" s="20"/>
      <c r="O135" s="19"/>
      <c r="P135" s="22"/>
      <c r="Q135" s="22"/>
      <c r="R135" s="20"/>
    </row>
    <row r="137" spans="2:18" ht="12.75">
      <c r="B137" s="17"/>
      <c r="C137" s="19"/>
      <c r="D137" s="20"/>
      <c r="E137" s="21"/>
      <c r="F137" s="20"/>
      <c r="G137" s="19"/>
      <c r="H137" s="20"/>
      <c r="I137" s="21"/>
      <c r="J137" s="20"/>
      <c r="K137" s="19"/>
      <c r="L137" s="20"/>
      <c r="M137" s="21"/>
      <c r="N137" s="20"/>
      <c r="O137" s="19"/>
      <c r="P137" s="20"/>
      <c r="Q137" s="21"/>
      <c r="R137" s="20"/>
    </row>
    <row r="138" spans="2:18" ht="12.75">
      <c r="B138" s="17"/>
      <c r="C138" s="19"/>
      <c r="D138" s="20"/>
      <c r="E138" s="21"/>
      <c r="F138" s="20"/>
      <c r="G138" s="19"/>
      <c r="H138" s="20"/>
      <c r="I138" s="21"/>
      <c r="J138" s="20"/>
      <c r="K138" s="19"/>
      <c r="L138" s="20"/>
      <c r="M138" s="21"/>
      <c r="N138" s="20"/>
      <c r="O138" s="19"/>
      <c r="P138" s="20"/>
      <c r="Q138" s="21"/>
      <c r="R138" s="20"/>
    </row>
    <row r="139" spans="2:18" ht="12.75">
      <c r="B139" s="17"/>
      <c r="C139" s="19"/>
      <c r="D139" s="22"/>
      <c r="E139" s="22"/>
      <c r="F139" s="20"/>
      <c r="G139" s="19"/>
      <c r="H139" s="22"/>
      <c r="I139" s="22"/>
      <c r="J139" s="20"/>
      <c r="K139" s="19"/>
      <c r="L139" s="22"/>
      <c r="M139" s="22"/>
      <c r="N139" s="20"/>
      <c r="O139" s="19"/>
      <c r="P139" s="22"/>
      <c r="Q139" s="22"/>
      <c r="R139" s="20"/>
    </row>
    <row r="141" spans="2:18" ht="12.75">
      <c r="B141" s="17"/>
      <c r="C141" s="19"/>
      <c r="D141" s="20"/>
      <c r="E141" s="21"/>
      <c r="F141" s="20"/>
      <c r="G141" s="19"/>
      <c r="H141" s="20"/>
      <c r="I141" s="21"/>
      <c r="J141" s="20"/>
      <c r="K141" s="19"/>
      <c r="L141" s="20"/>
      <c r="M141" s="21"/>
      <c r="N141" s="20"/>
      <c r="O141" s="19"/>
      <c r="P141" s="20"/>
      <c r="Q141" s="21"/>
      <c r="R141" s="20"/>
    </row>
    <row r="142" spans="2:18" ht="12.75">
      <c r="B142" s="17"/>
      <c r="C142" s="19"/>
      <c r="D142" s="20"/>
      <c r="E142" s="21"/>
      <c r="F142" s="20"/>
      <c r="G142" s="19"/>
      <c r="H142" s="20"/>
      <c r="I142" s="21"/>
      <c r="J142" s="20"/>
      <c r="K142" s="19"/>
      <c r="L142" s="20"/>
      <c r="M142" s="21"/>
      <c r="N142" s="20"/>
      <c r="O142" s="19"/>
      <c r="P142" s="20"/>
      <c r="Q142" s="21"/>
      <c r="R142" s="20"/>
    </row>
    <row r="143" spans="2:18" ht="12.75">
      <c r="B143" s="17"/>
      <c r="C143" s="19"/>
      <c r="D143" s="22"/>
      <c r="E143" s="22"/>
      <c r="F143" s="20"/>
      <c r="G143" s="19"/>
      <c r="H143" s="22"/>
      <c r="I143" s="22"/>
      <c r="J143" s="20"/>
      <c r="K143" s="19"/>
      <c r="L143" s="22"/>
      <c r="M143" s="22"/>
      <c r="N143" s="20"/>
      <c r="O143" s="19"/>
      <c r="P143" s="22"/>
      <c r="Q143" s="22"/>
      <c r="R143" s="20"/>
    </row>
    <row r="145" spans="2:18" ht="12.75">
      <c r="B145" s="17"/>
      <c r="C145" s="19"/>
      <c r="D145" s="20"/>
      <c r="E145" s="21"/>
      <c r="F145" s="20"/>
      <c r="G145" s="19"/>
      <c r="H145" s="20"/>
      <c r="I145" s="21"/>
      <c r="J145" s="20"/>
      <c r="K145" s="19"/>
      <c r="L145" s="20"/>
      <c r="M145" s="21"/>
      <c r="N145" s="20"/>
      <c r="O145" s="19"/>
      <c r="P145" s="20"/>
      <c r="Q145" s="21"/>
      <c r="R145" s="20"/>
    </row>
    <row r="146" spans="2:18" ht="12.75">
      <c r="B146" s="17"/>
      <c r="C146" s="19"/>
      <c r="D146" s="20"/>
      <c r="E146" s="21"/>
      <c r="F146" s="20"/>
      <c r="G146" s="19"/>
      <c r="H146" s="20"/>
      <c r="I146" s="21"/>
      <c r="J146" s="20"/>
      <c r="K146" s="19"/>
      <c r="L146" s="20"/>
      <c r="M146" s="21"/>
      <c r="N146" s="20"/>
      <c r="O146" s="19"/>
      <c r="P146" s="20"/>
      <c r="Q146" s="21"/>
      <c r="R146" s="20"/>
    </row>
    <row r="147" spans="2:18" ht="12.75">
      <c r="B147" s="17"/>
      <c r="C147" s="19"/>
      <c r="D147" s="22"/>
      <c r="E147" s="22"/>
      <c r="F147" s="20"/>
      <c r="G147" s="19"/>
      <c r="H147" s="22"/>
      <c r="I147" s="22"/>
      <c r="J147" s="20"/>
      <c r="K147" s="19"/>
      <c r="L147" s="22"/>
      <c r="M147" s="22"/>
      <c r="N147" s="20"/>
      <c r="O147" s="19"/>
      <c r="P147" s="22"/>
      <c r="Q147" s="22"/>
      <c r="R147" s="20"/>
    </row>
    <row r="149" spans="2:18" ht="12.75">
      <c r="B149" s="17"/>
      <c r="C149" s="19"/>
      <c r="D149" s="20"/>
      <c r="E149" s="21"/>
      <c r="F149" s="20"/>
      <c r="G149" s="19"/>
      <c r="H149" s="20"/>
      <c r="I149" s="21"/>
      <c r="J149" s="20"/>
      <c r="K149" s="19"/>
      <c r="L149" s="20"/>
      <c r="M149" s="21"/>
      <c r="N149" s="20"/>
      <c r="O149" s="19"/>
      <c r="P149" s="20"/>
      <c r="Q149" s="21"/>
      <c r="R149" s="20"/>
    </row>
    <row r="150" spans="2:18" ht="12.75">
      <c r="B150" s="17"/>
      <c r="C150" s="19"/>
      <c r="D150" s="20"/>
      <c r="E150" s="21"/>
      <c r="F150" s="20"/>
      <c r="G150" s="19"/>
      <c r="H150" s="20"/>
      <c r="I150" s="21"/>
      <c r="J150" s="20"/>
      <c r="K150" s="19"/>
      <c r="L150" s="20"/>
      <c r="M150" s="21"/>
      <c r="N150" s="20"/>
      <c r="O150" s="19"/>
      <c r="P150" s="20"/>
      <c r="Q150" s="21"/>
      <c r="R150" s="20"/>
    </row>
    <row r="151" spans="2:18" ht="12.75">
      <c r="B151" s="17"/>
      <c r="C151" s="19"/>
      <c r="D151" s="22"/>
      <c r="E151" s="22"/>
      <c r="F151" s="20"/>
      <c r="G151" s="19"/>
      <c r="H151" s="22"/>
      <c r="I151" s="22"/>
      <c r="J151" s="20"/>
      <c r="K151" s="19"/>
      <c r="L151" s="22"/>
      <c r="M151" s="22"/>
      <c r="N151" s="20"/>
      <c r="O151" s="19"/>
      <c r="P151" s="22"/>
      <c r="Q151" s="22"/>
      <c r="R151" s="20"/>
    </row>
    <row r="153" spans="2:18" ht="12.75">
      <c r="B153" s="17"/>
      <c r="C153" s="19"/>
      <c r="D153" s="20"/>
      <c r="E153" s="21"/>
      <c r="F153" s="20"/>
      <c r="G153" s="19"/>
      <c r="H153" s="20"/>
      <c r="I153" s="21"/>
      <c r="J153" s="20"/>
      <c r="K153" s="19"/>
      <c r="L153" s="20"/>
      <c r="M153" s="21"/>
      <c r="N153" s="20"/>
      <c r="O153" s="19"/>
      <c r="P153" s="20"/>
      <c r="Q153" s="21"/>
      <c r="R153" s="20"/>
    </row>
    <row r="154" spans="2:18" ht="12.75">
      <c r="B154" s="17"/>
      <c r="C154" s="19"/>
      <c r="D154" s="20"/>
      <c r="E154" s="21"/>
      <c r="F154" s="20"/>
      <c r="G154" s="19"/>
      <c r="H154" s="20"/>
      <c r="I154" s="21"/>
      <c r="J154" s="20"/>
      <c r="K154" s="19"/>
      <c r="L154" s="20"/>
      <c r="M154" s="21"/>
      <c r="N154" s="20"/>
      <c r="O154" s="19"/>
      <c r="P154" s="20"/>
      <c r="Q154" s="21"/>
      <c r="R154" s="20"/>
    </row>
    <row r="155" spans="2:18" ht="12.75">
      <c r="B155" s="17"/>
      <c r="C155" s="19"/>
      <c r="D155" s="22"/>
      <c r="E155" s="22"/>
      <c r="F155" s="20"/>
      <c r="G155" s="19"/>
      <c r="H155" s="22"/>
      <c r="I155" s="22"/>
      <c r="J155" s="20"/>
      <c r="K155" s="19"/>
      <c r="L155" s="22"/>
      <c r="M155" s="22"/>
      <c r="N155" s="20"/>
      <c r="O155" s="19"/>
      <c r="P155" s="22"/>
      <c r="Q155" s="22"/>
      <c r="R155" s="20"/>
    </row>
    <row r="157" spans="2:18" ht="12.75">
      <c r="B157" s="17"/>
      <c r="C157" s="19"/>
      <c r="D157" s="20"/>
      <c r="E157" s="21"/>
      <c r="F157" s="20"/>
      <c r="G157" s="19"/>
      <c r="H157" s="20"/>
      <c r="I157" s="21"/>
      <c r="J157" s="20"/>
      <c r="K157" s="19"/>
      <c r="L157" s="20"/>
      <c r="M157" s="21"/>
      <c r="N157" s="20"/>
      <c r="O157" s="19"/>
      <c r="P157" s="20"/>
      <c r="Q157" s="21"/>
      <c r="R157" s="20"/>
    </row>
    <row r="158" spans="2:18" ht="12.75">
      <c r="B158" s="17"/>
      <c r="C158" s="19"/>
      <c r="D158" s="20"/>
      <c r="E158" s="21"/>
      <c r="F158" s="20"/>
      <c r="G158" s="19"/>
      <c r="H158" s="20"/>
      <c r="I158" s="21"/>
      <c r="J158" s="20"/>
      <c r="K158" s="19"/>
      <c r="L158" s="20"/>
      <c r="M158" s="21"/>
      <c r="N158" s="20"/>
      <c r="O158" s="19"/>
      <c r="P158" s="20"/>
      <c r="Q158" s="21"/>
      <c r="R158" s="20"/>
    </row>
    <row r="159" spans="2:18" ht="12.75">
      <c r="B159" s="17"/>
      <c r="C159" s="19"/>
      <c r="D159" s="22"/>
      <c r="E159" s="22"/>
      <c r="F159" s="20"/>
      <c r="G159" s="19"/>
      <c r="H159" s="22"/>
      <c r="I159" s="22"/>
      <c r="J159" s="20"/>
      <c r="K159" s="19"/>
      <c r="L159" s="22"/>
      <c r="M159" s="22"/>
      <c r="N159" s="20"/>
      <c r="O159" s="19"/>
      <c r="P159" s="22"/>
      <c r="Q159" s="22"/>
      <c r="R159" s="20"/>
    </row>
    <row r="161" spans="2:18" ht="12.75">
      <c r="B161" s="17"/>
      <c r="C161" s="19"/>
      <c r="D161" s="20"/>
      <c r="E161" s="21"/>
      <c r="F161" s="20"/>
      <c r="G161" s="19"/>
      <c r="H161" s="20"/>
      <c r="I161" s="21"/>
      <c r="J161" s="20"/>
      <c r="K161" s="19"/>
      <c r="L161" s="20"/>
      <c r="M161" s="21"/>
      <c r="N161" s="20"/>
      <c r="O161" s="19"/>
      <c r="P161" s="20"/>
      <c r="Q161" s="21"/>
      <c r="R161" s="20"/>
    </row>
    <row r="162" spans="2:18" ht="12.75">
      <c r="B162" s="17"/>
      <c r="C162" s="19"/>
      <c r="D162" s="20"/>
      <c r="E162" s="21"/>
      <c r="F162" s="20"/>
      <c r="G162" s="19"/>
      <c r="H162" s="20"/>
      <c r="I162" s="21"/>
      <c r="J162" s="20"/>
      <c r="K162" s="19"/>
      <c r="L162" s="20"/>
      <c r="M162" s="21"/>
      <c r="N162" s="20"/>
      <c r="O162" s="19"/>
      <c r="P162" s="20"/>
      <c r="Q162" s="21"/>
      <c r="R162" s="20"/>
    </row>
    <row r="163" spans="2:18" ht="12.75">
      <c r="B163" s="17"/>
      <c r="C163" s="19"/>
      <c r="D163" s="20"/>
      <c r="E163" s="21"/>
      <c r="F163" s="20"/>
      <c r="G163" s="19"/>
      <c r="H163" s="20"/>
      <c r="I163" s="21"/>
      <c r="J163" s="20"/>
      <c r="K163" s="19"/>
      <c r="L163" s="20"/>
      <c r="M163" s="21"/>
      <c r="N163" s="20"/>
      <c r="O163" s="19"/>
      <c r="P163" s="20"/>
      <c r="Q163" s="21"/>
      <c r="R163" s="20"/>
    </row>
    <row r="164" spans="2:18" ht="12.75">
      <c r="B164" s="17"/>
      <c r="C164" s="19"/>
      <c r="D164" s="22"/>
      <c r="E164" s="22"/>
      <c r="F164" s="20"/>
      <c r="G164" s="19"/>
      <c r="H164" s="22"/>
      <c r="I164" s="22"/>
      <c r="J164" s="20"/>
      <c r="K164" s="19"/>
      <c r="L164" s="22"/>
      <c r="M164" s="22"/>
      <c r="N164" s="20"/>
      <c r="O164" s="19"/>
      <c r="P164" s="22"/>
      <c r="Q164" s="22"/>
      <c r="R164" s="20"/>
    </row>
    <row r="166" spans="2:18" ht="12.75">
      <c r="B166" s="17"/>
      <c r="C166" s="19"/>
      <c r="D166" s="20"/>
      <c r="E166" s="21"/>
      <c r="F166" s="20"/>
      <c r="G166" s="19"/>
      <c r="H166" s="20"/>
      <c r="I166" s="21"/>
      <c r="J166" s="20"/>
      <c r="K166" s="19"/>
      <c r="L166" s="20"/>
      <c r="M166" s="21"/>
      <c r="N166" s="20"/>
      <c r="O166" s="19"/>
      <c r="P166" s="20"/>
      <c r="Q166" s="21"/>
      <c r="R166" s="20"/>
    </row>
    <row r="167" spans="2:18" ht="12.75">
      <c r="B167" s="17"/>
      <c r="C167" s="19"/>
      <c r="D167" s="20"/>
      <c r="E167" s="21"/>
      <c r="F167" s="20"/>
      <c r="G167" s="19"/>
      <c r="H167" s="20"/>
      <c r="I167" s="21"/>
      <c r="J167" s="20"/>
      <c r="K167" s="19"/>
      <c r="L167" s="20"/>
      <c r="M167" s="21"/>
      <c r="N167" s="20"/>
      <c r="O167" s="19"/>
      <c r="P167" s="20"/>
      <c r="Q167" s="21"/>
      <c r="R167" s="20"/>
    </row>
    <row r="168" spans="2:18" ht="12.75">
      <c r="B168" s="17"/>
      <c r="C168" s="19"/>
      <c r="D168" s="22"/>
      <c r="E168" s="22"/>
      <c r="F168" s="20"/>
      <c r="G168" s="19"/>
      <c r="H168" s="22"/>
      <c r="I168" s="22"/>
      <c r="J168" s="20"/>
      <c r="K168" s="19"/>
      <c r="L168" s="22"/>
      <c r="M168" s="22"/>
      <c r="N168" s="20"/>
      <c r="O168" s="19"/>
      <c r="P168" s="22"/>
      <c r="Q168" s="22"/>
      <c r="R168" s="20"/>
    </row>
    <row r="170" spans="2:18" ht="12.75">
      <c r="B170" s="17"/>
      <c r="C170" s="19"/>
      <c r="D170" s="20"/>
      <c r="E170" s="21"/>
      <c r="F170" s="20"/>
      <c r="G170" s="19"/>
      <c r="H170" s="20"/>
      <c r="I170" s="21"/>
      <c r="J170" s="20"/>
      <c r="K170" s="19"/>
      <c r="L170" s="20"/>
      <c r="M170" s="21"/>
      <c r="N170" s="20"/>
      <c r="O170" s="19"/>
      <c r="P170" s="20"/>
      <c r="Q170" s="21"/>
      <c r="R170" s="20"/>
    </row>
    <row r="171" spans="2:18" ht="12.75">
      <c r="B171" s="17"/>
      <c r="C171" s="19"/>
      <c r="D171" s="22"/>
      <c r="E171" s="22"/>
      <c r="F171" s="20"/>
      <c r="G171" s="19"/>
      <c r="H171" s="22"/>
      <c r="I171" s="22"/>
      <c r="J171" s="20"/>
      <c r="K171" s="19"/>
      <c r="L171" s="22"/>
      <c r="M171" s="22"/>
      <c r="N171" s="20"/>
      <c r="O171" s="19"/>
      <c r="P171" s="22"/>
      <c r="Q171" s="22"/>
      <c r="R171" s="20"/>
    </row>
    <row r="173" spans="2:18" ht="12.75">
      <c r="B173" s="17"/>
      <c r="C173" s="19"/>
      <c r="D173" s="20"/>
      <c r="E173" s="21"/>
      <c r="F173" s="20"/>
      <c r="G173" s="19"/>
      <c r="H173" s="20"/>
      <c r="I173" s="21"/>
      <c r="J173" s="20"/>
      <c r="K173" s="19"/>
      <c r="L173" s="20"/>
      <c r="M173" s="21"/>
      <c r="N173" s="20"/>
      <c r="O173" s="19"/>
      <c r="P173" s="20"/>
      <c r="Q173" s="21"/>
      <c r="R173" s="20"/>
    </row>
    <row r="174" spans="2:18" ht="12.75">
      <c r="B174" s="17"/>
      <c r="C174" s="19"/>
      <c r="D174" s="20"/>
      <c r="E174" s="21"/>
      <c r="F174" s="20"/>
      <c r="G174" s="19"/>
      <c r="H174" s="20"/>
      <c r="I174" s="21"/>
      <c r="J174" s="20"/>
      <c r="K174" s="19"/>
      <c r="L174" s="20"/>
      <c r="M174" s="21"/>
      <c r="N174" s="20"/>
      <c r="O174" s="19"/>
      <c r="P174" s="20"/>
      <c r="Q174" s="21"/>
      <c r="R174" s="20"/>
    </row>
    <row r="175" spans="2:18" ht="12.75">
      <c r="B175" s="17"/>
      <c r="C175" s="19"/>
      <c r="D175" s="22"/>
      <c r="E175" s="22"/>
      <c r="F175" s="20"/>
      <c r="G175" s="19"/>
      <c r="H175" s="22"/>
      <c r="I175" s="22"/>
      <c r="J175" s="20"/>
      <c r="K175" s="19"/>
      <c r="L175" s="22"/>
      <c r="M175" s="22"/>
      <c r="N175" s="20"/>
      <c r="O175" s="19"/>
      <c r="P175" s="22"/>
      <c r="Q175" s="22"/>
      <c r="R175" s="20"/>
    </row>
    <row r="177" spans="2:18" ht="12.75">
      <c r="B177" s="23"/>
      <c r="D177" s="24"/>
      <c r="E177" s="25"/>
      <c r="F177" s="24"/>
      <c r="G177" s="23"/>
      <c r="H177" s="24"/>
      <c r="I177" s="25"/>
      <c r="J177" s="24"/>
      <c r="K177" s="23"/>
      <c r="L177" s="24"/>
      <c r="M177" s="25"/>
      <c r="N177" s="24"/>
      <c r="O177" s="23"/>
      <c r="P177" s="24"/>
      <c r="Q177" s="25"/>
      <c r="R177" s="24"/>
    </row>
  </sheetData>
  <sheetProtection/>
  <printOptions/>
  <pageMargins left="0.1798611111111111" right="0.16666666666666666" top="0.16666666666666666" bottom="0.16666666666666666" header="0" footer="0"/>
  <pageSetup blackAndWhite="1" errors="NA"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Sales Stats</dc:title>
  <dc:subject/>
  <dc:creator>Alberta Energy</dc:creator>
  <cp:keywords/>
  <dc:description/>
  <cp:lastModifiedBy>lynn.mcintosh</cp:lastModifiedBy>
  <dcterms:created xsi:type="dcterms:W3CDTF">2018-12-19T22:32:39Z</dcterms:created>
  <dcterms:modified xsi:type="dcterms:W3CDTF">2018-12-19T22:32:39Z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