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70" yWindow="-20" windowWidth="18200" windowHeight="8000"/>
  </bookViews>
  <sheets>
    <sheet name="Tb 1" sheetId="1" r:id="rId1"/>
    <sheet name="Symbols" sheetId="2" r:id="rId2"/>
    <sheet name="Measures and Definitions" sheetId="3" r:id="rId3"/>
  </sheets>
  <externalReferences>
    <externalReference r:id="rId4"/>
  </externalReferences>
  <definedNames>
    <definedName name="__123Graph_A" hidden="1">'[1]Tab15, Fig 7'!$O$60:$O$74</definedName>
    <definedName name="__123Graph_X" hidden="1">'[1]Tab15, Fig 7'!$P$60:$P$74</definedName>
    <definedName name="_1__123Graph_ACHART_2" hidden="1">'[1]Tab15, Fig 7'!$O$60:$O$72</definedName>
    <definedName name="_2__123Graph_XCHART_2" hidden="1">'[1]Tab15, Fig 7'!$P$60:$P$72</definedName>
    <definedName name="_Order1" hidden="1">0</definedName>
    <definedName name="_xlnm.Print_Area" localSheetId="0">'Tb 1'!$A$1:$I$64</definedName>
  </definedNames>
  <calcPr calcId="145621"/>
</workbook>
</file>

<file path=xl/calcChain.xml><?xml version="1.0" encoding="utf-8"?>
<calcChain xmlns="http://schemas.openxmlformats.org/spreadsheetml/2006/main">
  <c r="I45" i="1" l="1"/>
  <c r="H45" i="1"/>
  <c r="G45" i="1"/>
  <c r="F45" i="1"/>
  <c r="E45" i="1"/>
  <c r="D45" i="1"/>
  <c r="C45" i="1"/>
  <c r="B45" i="1"/>
  <c r="I44" i="1"/>
  <c r="H44" i="1"/>
  <c r="G44" i="1"/>
  <c r="F44" i="1"/>
  <c r="E44" i="1"/>
  <c r="D44" i="1"/>
  <c r="C44" i="1"/>
  <c r="B44" i="1"/>
  <c r="I43" i="1"/>
  <c r="H43" i="1"/>
  <c r="G43" i="1"/>
  <c r="F43" i="1"/>
  <c r="E43" i="1"/>
  <c r="D43" i="1"/>
  <c r="C43" i="1"/>
  <c r="B43" i="1"/>
  <c r="I42" i="1"/>
  <c r="H42" i="1"/>
  <c r="G42" i="1"/>
  <c r="F42" i="1"/>
  <c r="E42" i="1"/>
  <c r="D42" i="1"/>
  <c r="C42" i="1"/>
  <c r="B42" i="1"/>
  <c r="I41" i="1"/>
  <c r="H41" i="1"/>
  <c r="G41" i="1"/>
  <c r="F41" i="1"/>
  <c r="E41" i="1"/>
  <c r="D41" i="1"/>
  <c r="C41" i="1"/>
  <c r="B41" i="1"/>
  <c r="I21" i="1"/>
  <c r="H21" i="1"/>
  <c r="G21" i="1"/>
  <c r="F21" i="1"/>
  <c r="E21" i="1"/>
  <c r="D21" i="1"/>
  <c r="C21" i="1"/>
  <c r="B21" i="1"/>
  <c r="I20" i="1"/>
  <c r="H20" i="1"/>
  <c r="G20" i="1"/>
  <c r="F20" i="1"/>
  <c r="E20" i="1"/>
  <c r="D20" i="1"/>
  <c r="C20" i="1"/>
  <c r="B20" i="1"/>
  <c r="I19" i="1"/>
  <c r="H19" i="1"/>
  <c r="G19" i="1"/>
  <c r="F19" i="1"/>
  <c r="E19" i="1"/>
  <c r="D19" i="1"/>
  <c r="C19" i="1"/>
  <c r="B19" i="1"/>
  <c r="I18" i="1"/>
  <c r="H18" i="1"/>
  <c r="G18" i="1"/>
  <c r="F18" i="1"/>
  <c r="E18" i="1"/>
  <c r="D18" i="1"/>
  <c r="C18" i="1"/>
  <c r="B18" i="1"/>
  <c r="I17" i="1"/>
  <c r="H17" i="1"/>
  <c r="G17" i="1"/>
  <c r="F17" i="1"/>
  <c r="E17" i="1"/>
  <c r="D17" i="1"/>
  <c r="C17" i="1"/>
  <c r="B17" i="1"/>
</calcChain>
</file>

<file path=xl/sharedStrings.xml><?xml version="1.0" encoding="utf-8"?>
<sst xmlns="http://schemas.openxmlformats.org/spreadsheetml/2006/main" count="180" uniqueCount="122">
  <si>
    <t>Table 1:  Selected Farm Income Statistics, Canada and Provinces, 2011-2015</t>
  </si>
  <si>
    <t>FCRPROV1.wk4</t>
  </si>
  <si>
    <t>British</t>
  </si>
  <si>
    <t>Atlantic</t>
  </si>
  <si>
    <t>Canada</t>
  </si>
  <si>
    <t>Alberta</t>
  </si>
  <si>
    <t>Sask.</t>
  </si>
  <si>
    <t>Manitoba</t>
  </si>
  <si>
    <t>Columbia</t>
  </si>
  <si>
    <t>Ontario</t>
  </si>
  <si>
    <t>Quebec</t>
  </si>
  <si>
    <t>Provinces</t>
  </si>
  <si>
    <t>$'000</t>
  </si>
  <si>
    <t xml:space="preserve">Total Farm Cash Receipts (Market Receipts plus Program Payments) </t>
  </si>
  <si>
    <t>2011........................</t>
  </si>
  <si>
    <t>2012r........................</t>
  </si>
  <si>
    <t>2013r........................</t>
  </si>
  <si>
    <t>2014r........................</t>
  </si>
  <si>
    <t>2015p........................</t>
  </si>
  <si>
    <t>Total Farm Cash Receipts - % Share of Canada</t>
  </si>
  <si>
    <t>Crop Market Cash Receipts</t>
  </si>
  <si>
    <t>Livestock and Livestock Products Market Cash Receipts</t>
  </si>
  <si>
    <t>Total Farm Market Receipts (Crops plus Livestock and Livestock Products)</t>
  </si>
  <si>
    <t xml:space="preserve">Program Payments </t>
  </si>
  <si>
    <t>2012........................</t>
  </si>
  <si>
    <t xml:space="preserve">Farm Operating Expenses After Rebates </t>
  </si>
  <si>
    <t>Source: Statistics Canada, CANSIM Database Table Numbers 002-0001 and 002-0005; and Alberta Agriculture and Forestry, Statistics and Data Development Section</t>
  </si>
  <si>
    <t>Symbols</t>
  </si>
  <si>
    <t>p</t>
  </si>
  <si>
    <t>preliminary</t>
  </si>
  <si>
    <t>r</t>
  </si>
  <si>
    <t>revised</t>
  </si>
  <si>
    <t>x</t>
  </si>
  <si>
    <t>confidential</t>
  </si>
  <si>
    <t>-</t>
  </si>
  <si>
    <t>not available</t>
  </si>
  <si>
    <t>...</t>
  </si>
  <si>
    <t>figure not appropriate or applicable</t>
  </si>
  <si>
    <t>'000</t>
  </si>
  <si>
    <t>thousands</t>
  </si>
  <si>
    <t>thousands of dollars</t>
  </si>
  <si>
    <t>bu.</t>
  </si>
  <si>
    <t>bushel</t>
  </si>
  <si>
    <t>Cwt.</t>
  </si>
  <si>
    <t>100 pounds</t>
  </si>
  <si>
    <t>Head</t>
  </si>
  <si>
    <t>number of head</t>
  </si>
  <si>
    <t>hl</t>
  </si>
  <si>
    <t>hectolitre</t>
  </si>
  <si>
    <t>kg</t>
  </si>
  <si>
    <t>kilogram</t>
  </si>
  <si>
    <t>Lbs.</t>
  </si>
  <si>
    <t>pounds</t>
  </si>
  <si>
    <t>n.e.c.</t>
  </si>
  <si>
    <t>not elsewhere classified</t>
  </si>
  <si>
    <t>No.</t>
  </si>
  <si>
    <t>number</t>
  </si>
  <si>
    <t>Chg.</t>
  </si>
  <si>
    <t>change</t>
  </si>
  <si>
    <t>Metric Conversion Factors</t>
  </si>
  <si>
    <t xml:space="preserve">                    Imperial To Metric</t>
  </si>
  <si>
    <t>1 acre = 0.404687 hectares = 43,560 square feet</t>
  </si>
  <si>
    <t>1 square mile = 640 acres = 259 hectares</t>
  </si>
  <si>
    <t xml:space="preserve">  (640 acres = 1 section)</t>
  </si>
  <si>
    <t>1 mile = 1,760 yards = 1.6093 kilometres</t>
  </si>
  <si>
    <t>1 bushel = 8 gallons = 0.035239 cubic metres</t>
  </si>
  <si>
    <t>1 pound = 0.453592 kilograms</t>
  </si>
  <si>
    <t>1 short ton = 2,000 pounds = 907.184872 kilograms</t>
  </si>
  <si>
    <t>1 long ton = 2,240 pounds = 1,016.047057 kilograms</t>
  </si>
  <si>
    <t xml:space="preserve">                    Metric To Imperial</t>
  </si>
  <si>
    <t>1 hectare = 2.471044 acres</t>
  </si>
  <si>
    <t>1 square kilometre = 100 hectares = 247.1 acres</t>
  </si>
  <si>
    <t xml:space="preserve">  (247.1044 acres = 0.386 of a section)</t>
  </si>
  <si>
    <t>1 metre = 39.36 inches = 3.28 feet</t>
  </si>
  <si>
    <t>1 cubic metre = 28.377650 bushels</t>
  </si>
  <si>
    <t>1 kilogram = 2.204622 pounds</t>
  </si>
  <si>
    <t>1 tonne = 2,204.6 pounds = 1.102311 tons</t>
  </si>
  <si>
    <t>1 litre = 0.87988 quarts = 0.21997 gallons</t>
  </si>
  <si>
    <t xml:space="preserve"> Weight Equivalents of Selected Commodities</t>
  </si>
  <si>
    <t xml:space="preserve">                   Wheat</t>
  </si>
  <si>
    <t>1 bushel = 0.027216 tonne</t>
  </si>
  <si>
    <t>Mixed Grain</t>
  </si>
  <si>
    <t>1 bushel = 0.020412 tonne</t>
  </si>
  <si>
    <t>1 tonne = 36.744 bushels</t>
  </si>
  <si>
    <t>1 tonne = 48.992 bushels</t>
  </si>
  <si>
    <t xml:space="preserve">                     Oats</t>
  </si>
  <si>
    <t>1 bushel =0.015422 tonne</t>
  </si>
  <si>
    <t xml:space="preserve">                Rye, Corn</t>
  </si>
  <si>
    <t>1 bushel = 0.0254 tonne</t>
  </si>
  <si>
    <t>1 tonne = 64.842 bushels</t>
  </si>
  <si>
    <t xml:space="preserve">             &amp; Flaxseed</t>
  </si>
  <si>
    <t>1 tonne = 39.368 bushels</t>
  </si>
  <si>
    <t xml:space="preserve">                   Barley</t>
  </si>
  <si>
    <t>1 bushel = 0.021773 tonne</t>
  </si>
  <si>
    <t xml:space="preserve">                    Canola</t>
  </si>
  <si>
    <t>1 bushel = 0.02268 tonne</t>
  </si>
  <si>
    <t>1 tonne = 45.930 bushels</t>
  </si>
  <si>
    <t>1 tonne = 44.092 bushels</t>
  </si>
  <si>
    <t>Measures of Net Farm Income (1) - Definitions</t>
  </si>
  <si>
    <t>The agriculture economic statistics program uses three aggregate measures of net farm income:</t>
  </si>
  <si>
    <r>
      <t xml:space="preserve">Net cash income </t>
    </r>
    <r>
      <rPr>
        <sz val="7.5"/>
        <rFont val="Arial"/>
        <family val="2"/>
      </rPr>
      <t>measures farm business cash flow (gross revenue minus operating expenses) generated from the production of agricultural goods.  Net cash income represents the amount of money available for debt repayment, investment or withdrawal by the owner.</t>
    </r>
  </si>
  <si>
    <r>
      <t>Realized net income (RNI)</t>
    </r>
    <r>
      <rPr>
        <sz val="7.5"/>
        <rFont val="Arial"/>
        <family val="2"/>
      </rPr>
      <t xml:space="preserve"> measures the financial flows, both monetary (cash income) and non-monetary (depreciation and income-in-kind), of farm businesses.  Similar to net cash income, realized net income represents the net farm income from transactions in a given year, regardless of the year the agricultural goods were produced.</t>
    </r>
  </si>
  <si>
    <r>
      <t>Total net income</t>
    </r>
    <r>
      <rPr>
        <sz val="7.5"/>
        <rFont val="Arial"/>
        <family val="2"/>
      </rPr>
      <t xml:space="preserve"> measures the financial flows and stock changes of farm businesses.  Total net income values agriculture economic production during the year that the agricultural goods were produced.  It represents the return to owner's equity, unpaid labour, management and risk.</t>
    </r>
  </si>
  <si>
    <t xml:space="preserve">Components of Net Farm Income Measures </t>
  </si>
  <si>
    <r>
      <t>Farm cash receipts</t>
    </r>
    <r>
      <rPr>
        <sz val="7.5"/>
        <rFont val="Arial"/>
        <family val="2"/>
      </rPr>
      <t xml:space="preserve"> include revenues from the sale of agricultural commodities, program payments from government agencies, and payments from private crop and livestock insurance programs.  Receipts are recorded in the calendar year (January-December) when the money is paid (cash basis) to farmers.  Farm to farm sales are excluded.  They are assumed to cancel each other out, and have no net impact.</t>
    </r>
  </si>
  <si>
    <r>
      <t>Farm operating expenses</t>
    </r>
    <r>
      <rPr>
        <sz val="7.5"/>
        <rFont val="Arial"/>
        <family val="2"/>
      </rPr>
      <t xml:space="preserve"> represent business costs incurred by farm businesses for goods and services used in the production of agricultural commodities.  Expenses, which are recorded when the money is disbursed by the farmer, include property taxes, custom work, livestock purchases, rent, fertilizer and lime, pesticides, machinery and building repairs, fuel for heating and machines, wages, interest and business share of insurance premiums.</t>
    </r>
  </si>
  <si>
    <r>
      <t>Income-in-kind</t>
    </r>
    <r>
      <rPr>
        <sz val="7.5"/>
        <rFont val="Arial"/>
        <family val="2"/>
      </rPr>
      <t xml:space="preserve"> measures the value of the agricultural goods produced on farms and consumed by farm operator families.  It is included to measure total farm production.  There is no monetary disbursement related to income-in-kind.  It is calculated using Statistics Canada estimates of per capita food consumption, coupled with Census (2) measurements of the farm population and the average prices that producers would have received in the marketplace.</t>
    </r>
  </si>
  <si>
    <r>
      <t>Depreciation charges</t>
    </r>
    <r>
      <rPr>
        <sz val="7.5"/>
        <rFont val="Arial"/>
        <family val="2"/>
      </rPr>
      <t xml:space="preserve"> account for the economic depreciation or for the loss in fair market value of the capital assets of the farm business.  There is no monetary disbursement associated with depreciation.  Calculated on farm buildings, farm machinery, and the farm business share of autos, trucks and the farm home, depreciation is generally considered to be the result of aging, wear and tear, and obsolescence.  It represents a decrease in the potential economic benefits that can be generated by the capital asset.</t>
    </r>
  </si>
  <si>
    <r>
      <t>Value of inventory change (VIC)</t>
    </r>
    <r>
      <rPr>
        <sz val="7.5"/>
        <rFont val="Arial"/>
        <family val="2"/>
      </rPr>
      <t xml:space="preserve"> measures the dollar value of the physical change in producer-owned inventories.  This concept is used to value total agricultural economic production.  To calculate VIC, the change in producer-owned inventories (between the end and the beginning of a calendar year) is first derived and then multiplied by the average annual crop prices or value per animal.  This calculation is different from the financial or accounting book value approach, which values the beginning and ending stocks, and then derives the change.</t>
    </r>
  </si>
  <si>
    <r>
      <t xml:space="preserve">(1) Source: Adapted from Agriculture and Agri-Food Canada and Statistics Canada, </t>
    </r>
    <r>
      <rPr>
        <b/>
        <i/>
        <sz val="7"/>
        <rFont val="Arial"/>
        <family val="2"/>
      </rPr>
      <t>Understanding Measurements of Farm Income</t>
    </r>
    <r>
      <rPr>
        <b/>
        <sz val="7"/>
        <rFont val="Arial"/>
        <family val="2"/>
      </rPr>
      <t>, Publication No. 2060/B and Cat. No. 21-525-XIE, November 2000, Section 1 "Agriculture Economic Statistics Program Measures".</t>
    </r>
  </si>
  <si>
    <t>(2) Statistics Canada, Census of Population</t>
  </si>
  <si>
    <t>Net Cash Income (Total Farm Cash Receipts minus Farm Operating Expenses After Rebates)</t>
  </si>
  <si>
    <t>Realized Net Farm Income</t>
  </si>
  <si>
    <t>Total Net Farm Income</t>
  </si>
  <si>
    <t xml:space="preserve">Farm Debt Outstanding at December 31 </t>
  </si>
  <si>
    <t>Value of Farm Capital at July 1</t>
  </si>
  <si>
    <t>Value per Acre of Farm Land and Buildings (1) at July 1, Dollars (2)</t>
  </si>
  <si>
    <t>2013........................</t>
  </si>
  <si>
    <t>2014........................</t>
  </si>
  <si>
    <t>(1)  Value per acre of farm land and buildings, at July 1, reflects the value of all farm land, including pasture and unimproved land, plus the value of farm houses, buildings, and other structures.</t>
  </si>
  <si>
    <t>(2) Figures shown for Atlantic provinces are averages.</t>
  </si>
  <si>
    <t>Source: Statistics Canada, CANSIM Database Table Numbers 002-0003, 002-0007, 002-0008 and 002-0009; and Alberta Agriculture and Forestry, Statistics and Data Development Section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</si>
</sst>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3" formatCode="_(* #,##0.00_);_(* \(#,##0.00\);_(* &quot;-&quot;??_);_(@_)"/>
    <numFmt numFmtId="164" formatCode="#,##0.0_);\(#,##0.0\)"/>
    <numFmt numFmtId="165" formatCode="#,##0.0"/>
  </numFmts>
  <fonts count="43">
    <font>
      <sz val="12"/>
      <name val="Arial"/>
    </font>
    <font>
      <sz val="11"/>
      <color theme="1"/>
      <name val="Calibri"/>
      <family val="2"/>
      <scheme val="minor"/>
    </font>
    <font>
      <sz val="11.5"/>
      <name val="Arial Black"/>
      <family val="2"/>
    </font>
    <font>
      <b/>
      <sz val="7"/>
      <name val="Arial Black"/>
      <family val="2"/>
    </font>
    <font>
      <sz val="7"/>
      <name val="Arial Black"/>
      <family val="2"/>
    </font>
    <font>
      <sz val="7"/>
      <color indexed="61"/>
      <name val="Arial"/>
      <family val="2"/>
    </font>
    <font>
      <sz val="7"/>
      <name val="Arial"/>
      <family val="2"/>
    </font>
    <font>
      <b/>
      <sz val="7"/>
      <name val="Arial"/>
      <family val="2"/>
    </font>
    <font>
      <sz val="8"/>
      <name val="Arial"/>
      <family val="2"/>
    </font>
    <font>
      <b/>
      <sz val="8"/>
      <name val="Arial"/>
      <family val="2"/>
    </font>
    <font>
      <sz val="7"/>
      <color indexed="9"/>
      <name val="Arial Black"/>
      <family val="2"/>
    </font>
    <font>
      <b/>
      <sz val="7"/>
      <color indexed="61"/>
      <name val="Arial"/>
      <family val="2"/>
    </font>
    <font>
      <sz val="8"/>
      <name val="Arial Black"/>
      <family val="2"/>
    </font>
    <font>
      <sz val="12"/>
      <name val="Arial"/>
      <family val="2"/>
    </font>
    <font>
      <sz val="7"/>
      <color indexed="8"/>
      <name val="Arial"/>
      <family val="2"/>
    </font>
    <font>
      <sz val="7"/>
      <color indexed="20"/>
      <name val="Arial"/>
      <family val="2"/>
    </font>
    <font>
      <b/>
      <sz val="7"/>
      <color indexed="20"/>
      <name val="Arial"/>
      <family val="2"/>
    </font>
    <font>
      <b/>
      <sz val="7"/>
      <color theme="1"/>
      <name val="Arial"/>
      <family val="2"/>
    </font>
    <font>
      <sz val="7"/>
      <color theme="1"/>
      <name val="Arial"/>
      <family val="2"/>
    </font>
    <font>
      <sz val="12"/>
      <color theme="1"/>
      <name val="Arial"/>
      <family val="2"/>
    </font>
    <font>
      <sz val="8"/>
      <color theme="1"/>
      <name val="Arial Black"/>
      <family val="2"/>
    </font>
    <font>
      <i/>
      <sz val="7"/>
      <name val="Arial"/>
      <family val="2"/>
    </font>
    <font>
      <i/>
      <sz val="7"/>
      <color theme="1"/>
      <name val="Arial"/>
      <family val="2"/>
    </font>
    <font>
      <sz val="9"/>
      <name val="Arial"/>
      <family val="2"/>
    </font>
    <font>
      <sz val="10"/>
      <name val="Franklin Gothic Demi"/>
      <family val="2"/>
    </font>
    <font>
      <sz val="10"/>
      <name val="Arial"/>
      <family val="2"/>
    </font>
    <font>
      <sz val="11"/>
      <name val="Arial"/>
      <family val="2"/>
    </font>
    <font>
      <sz val="12"/>
      <name val="Arial MT"/>
    </font>
    <font>
      <sz val="12"/>
      <name val="Arial Black"/>
      <family val="2"/>
    </font>
    <font>
      <b/>
      <sz val="14"/>
      <name val="Rockwell Condensed"/>
      <family val="1"/>
    </font>
    <font>
      <sz val="9"/>
      <name val="Rockwell Condensed"/>
      <family val="1"/>
    </font>
    <font>
      <b/>
      <sz val="9"/>
      <name val="Arial Narrow"/>
      <family val="2"/>
    </font>
    <font>
      <sz val="9"/>
      <name val="Arial Narrow"/>
      <family val="2"/>
    </font>
    <font>
      <sz val="11"/>
      <name val="Rockwell Condensed"/>
      <family val="1"/>
    </font>
    <font>
      <b/>
      <sz val="10"/>
      <name val="Rockwell Condensed"/>
      <family val="1"/>
    </font>
    <font>
      <b/>
      <sz val="11"/>
      <name val="Rockwell Condensed"/>
      <family val="1"/>
    </font>
    <font>
      <b/>
      <sz val="9"/>
      <name val="Rockwell Condensed"/>
      <family val="1"/>
    </font>
    <font>
      <sz val="9"/>
      <name val="Arial Black"/>
      <family val="2"/>
    </font>
    <font>
      <sz val="7.5"/>
      <name val="Arial"/>
      <family val="2"/>
    </font>
    <font>
      <b/>
      <sz val="7.5"/>
      <name val="Arial"/>
      <family val="2"/>
    </font>
    <font>
      <b/>
      <sz val="7.5"/>
      <name val="Arial Black"/>
      <family val="2"/>
    </font>
    <font>
      <sz val="7.5"/>
      <name val="Arial Black"/>
      <family val="2"/>
    </font>
    <font>
      <b/>
      <i/>
      <sz val="7"/>
      <name val="Arial"/>
      <family val="2"/>
    </font>
  </fonts>
  <fills count="7">
    <fill>
      <patternFill patternType="none"/>
    </fill>
    <fill>
      <patternFill patternType="gray125"/>
    </fill>
    <fill>
      <patternFill patternType="solid">
        <fgColor indexed="9"/>
      </patternFill>
    </fill>
    <fill>
      <patternFill patternType="solid">
        <fgColor indexed="8"/>
        <bgColor indexed="64"/>
      </patternFill>
    </fill>
    <fill>
      <patternFill patternType="solid">
        <fgColor indexed="65"/>
        <bgColor indexed="64"/>
      </patternFill>
    </fill>
    <fill>
      <patternFill patternType="solid">
        <fgColor indexed="65"/>
        <bgColor indexed="56"/>
      </patternFill>
    </fill>
    <fill>
      <patternFill patternType="solid">
        <fgColor indexed="65"/>
        <bgColor indexed="8"/>
      </patternFill>
    </fill>
  </fills>
  <borders count="32">
    <border>
      <left/>
      <right/>
      <top/>
      <bottom/>
      <diagonal/>
    </border>
    <border>
      <left/>
      <right/>
      <top/>
      <bottom style="thick">
        <color indexed="8"/>
      </bottom>
      <diagonal/>
    </border>
    <border>
      <left/>
      <right/>
      <top style="thin">
        <color indexed="8"/>
      </top>
      <bottom/>
      <diagonal/>
    </border>
    <border>
      <left/>
      <right/>
      <top/>
      <bottom style="thin">
        <color indexed="8"/>
      </bottom>
      <diagonal/>
    </border>
    <border>
      <left/>
      <right/>
      <top/>
      <bottom style="thin">
        <color indexed="64"/>
      </bottom>
      <diagonal/>
    </border>
    <border>
      <left/>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style="double">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double">
        <color indexed="64"/>
      </right>
      <top style="double">
        <color indexed="64"/>
      </top>
      <bottom/>
      <diagonal/>
    </border>
    <border>
      <left style="double">
        <color indexed="64"/>
      </left>
      <right/>
      <top/>
      <bottom/>
      <diagonal/>
    </border>
    <border>
      <left style="medium">
        <color indexed="64"/>
      </left>
      <right/>
      <top/>
      <bottom/>
      <diagonal/>
    </border>
    <border>
      <left/>
      <right style="medium">
        <color indexed="64"/>
      </right>
      <top/>
      <bottom/>
      <diagonal/>
    </border>
    <border>
      <left/>
      <right style="double">
        <color indexed="64"/>
      </right>
      <top/>
      <bottom/>
      <diagonal/>
    </border>
    <border>
      <left/>
      <right/>
      <top/>
      <bottom style="medium">
        <color indexed="64"/>
      </bottom>
      <diagonal/>
    </border>
    <border>
      <left style="double">
        <color indexed="64"/>
      </left>
      <right/>
      <top/>
      <bottom style="medium">
        <color indexed="64"/>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diagonal/>
    </border>
    <border>
      <left style="double">
        <color indexed="64"/>
      </left>
      <right style="medium">
        <color indexed="64"/>
      </right>
      <top/>
      <bottom/>
      <diagonal/>
    </border>
    <border>
      <left style="medium">
        <color indexed="64"/>
      </left>
      <right style="double">
        <color indexed="64"/>
      </right>
      <top/>
      <bottom/>
      <diagonal/>
    </border>
    <border>
      <left/>
      <right style="double">
        <color indexed="64"/>
      </right>
      <top style="medium">
        <color indexed="64"/>
      </top>
      <bottom/>
      <diagonal/>
    </border>
    <border>
      <left style="double">
        <color indexed="64"/>
      </left>
      <right style="medium">
        <color indexed="64"/>
      </right>
      <top style="medium">
        <color indexed="64"/>
      </top>
      <bottom/>
      <diagonal/>
    </border>
    <border>
      <left style="double">
        <color indexed="64"/>
      </left>
      <right/>
      <top style="medium">
        <color indexed="64"/>
      </top>
      <bottom/>
      <diagonal/>
    </border>
    <border>
      <left style="double">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s>
  <cellStyleXfs count="6">
    <xf numFmtId="0" fontId="0" fillId="2" borderId="0" applyNumberFormat="0" applyFont="0" applyFill="0" applyBorder="0" applyAlignment="0" applyProtection="0"/>
    <xf numFmtId="0" fontId="25" fillId="0" borderId="0"/>
    <xf numFmtId="0" fontId="1" fillId="0" borderId="0"/>
    <xf numFmtId="0" fontId="27" fillId="0" borderId="0"/>
    <xf numFmtId="43" fontId="24" fillId="0" borderId="0" applyFont="0" applyFill="0" applyBorder="0" applyAlignment="0" applyProtection="0"/>
    <xf numFmtId="42" fontId="24" fillId="0" borderId="0" applyFont="0" applyFill="0" applyBorder="0" applyAlignment="0" applyProtection="0"/>
  </cellStyleXfs>
  <cellXfs count="164">
    <xf numFmtId="0" fontId="0" fillId="0" borderId="0" xfId="0" applyFill="1"/>
    <xf numFmtId="3" fontId="2" fillId="0" borderId="0" xfId="0" applyNumberFormat="1" applyFont="1" applyFill="1" applyBorder="1" applyAlignment="1">
      <alignment horizontal="left"/>
    </xf>
    <xf numFmtId="0" fontId="3" fillId="0" borderId="0" xfId="0" applyNumberFormat="1" applyFont="1" applyFill="1" applyAlignment="1"/>
    <xf numFmtId="0" fontId="4" fillId="0" borderId="0" xfId="0" applyNumberFormat="1" applyFont="1" applyFill="1" applyAlignment="1"/>
    <xf numFmtId="0" fontId="5" fillId="0" borderId="0" xfId="0" applyNumberFormat="1" applyFont="1" applyFill="1" applyAlignment="1"/>
    <xf numFmtId="3" fontId="6" fillId="0" borderId="0" xfId="0" applyNumberFormat="1" applyFont="1" applyFill="1" applyAlignment="1"/>
    <xf numFmtId="0" fontId="7" fillId="0" borderId="0" xfId="0" applyNumberFormat="1" applyFont="1" applyFill="1" applyAlignment="1"/>
    <xf numFmtId="0" fontId="6" fillId="0" borderId="0" xfId="0" applyNumberFormat="1" applyFont="1" applyFill="1" applyAlignment="1"/>
    <xf numFmtId="0" fontId="8" fillId="0" borderId="0" xfId="0" applyNumberFormat="1" applyFont="1" applyFill="1" applyAlignment="1"/>
    <xf numFmtId="0" fontId="9" fillId="0" borderId="2" xfId="0" applyNumberFormat="1" applyFont="1" applyFill="1" applyBorder="1" applyAlignment="1">
      <alignment horizontal="right"/>
    </xf>
    <xf numFmtId="0" fontId="8" fillId="0" borderId="2" xfId="0" applyNumberFormat="1" applyFont="1" applyFill="1" applyBorder="1" applyAlignment="1">
      <alignment horizontal="right"/>
    </xf>
    <xf numFmtId="0" fontId="0" fillId="2" borderId="0" xfId="0" applyNumberFormat="1"/>
    <xf numFmtId="0" fontId="9" fillId="0" borderId="3" xfId="0" applyNumberFormat="1" applyFont="1" applyFill="1" applyBorder="1" applyAlignment="1">
      <alignment horizontal="right"/>
    </xf>
    <xf numFmtId="0" fontId="5" fillId="0" borderId="0" xfId="0" applyNumberFormat="1" applyFont="1" applyFill="1" applyBorder="1" applyAlignment="1"/>
    <xf numFmtId="0" fontId="6" fillId="0" borderId="0" xfId="0" applyNumberFormat="1" applyFont="1" applyFill="1" applyBorder="1" applyAlignment="1"/>
    <xf numFmtId="0" fontId="5" fillId="0" borderId="0" xfId="0" applyNumberFormat="1" applyFont="1" applyFill="1" applyAlignment="1">
      <alignment vertical="center"/>
    </xf>
    <xf numFmtId="0" fontId="6" fillId="0" borderId="0" xfId="0" applyNumberFormat="1" applyFont="1" applyFill="1" applyAlignment="1">
      <alignment vertical="center"/>
    </xf>
    <xf numFmtId="0" fontId="11" fillId="0" borderId="0" xfId="0" applyNumberFormat="1" applyFont="1" applyFill="1" applyAlignment="1">
      <alignment horizontal="left"/>
    </xf>
    <xf numFmtId="0" fontId="11" fillId="0" borderId="0" xfId="0" applyNumberFormat="1" applyFont="1" applyFill="1" applyAlignment="1">
      <alignment horizontal="centerContinuous"/>
    </xf>
    <xf numFmtId="0" fontId="6" fillId="0" borderId="0" xfId="0" applyNumberFormat="1" applyFont="1" applyFill="1" applyAlignment="1">
      <alignment horizontal="left"/>
    </xf>
    <xf numFmtId="0" fontId="13" fillId="2" borderId="0" xfId="0" applyNumberFormat="1" applyFont="1"/>
    <xf numFmtId="164" fontId="14" fillId="0" borderId="0" xfId="0" applyNumberFormat="1" applyFont="1" applyFill="1" applyAlignment="1"/>
    <xf numFmtId="0" fontId="14" fillId="0" borderId="0" xfId="0" applyNumberFormat="1" applyFont="1" applyFill="1" applyAlignment="1"/>
    <xf numFmtId="0" fontId="15" fillId="4" borderId="0" xfId="0" applyNumberFormat="1" applyFont="1" applyFill="1" applyAlignment="1">
      <alignment horizontal="left"/>
    </xf>
    <xf numFmtId="164" fontId="16" fillId="5" borderId="0" xfId="0" applyNumberFormat="1" applyFont="1" applyFill="1" applyAlignment="1">
      <alignment horizontal="center"/>
    </xf>
    <xf numFmtId="164" fontId="6" fillId="0" borderId="0" xfId="0" applyNumberFormat="1" applyFont="1" applyFill="1" applyAlignment="1"/>
    <xf numFmtId="0" fontId="7" fillId="0" borderId="0" xfId="0" applyNumberFormat="1" applyFont="1" applyFill="1" applyAlignment="1">
      <alignment horizontal="left"/>
    </xf>
    <xf numFmtId="0" fontId="17" fillId="0" borderId="0" xfId="0" applyNumberFormat="1" applyFont="1" applyFill="1" applyAlignment="1">
      <alignment horizontal="left"/>
    </xf>
    <xf numFmtId="3" fontId="18" fillId="0" borderId="0" xfId="0" applyNumberFormat="1" applyFont="1" applyFill="1" applyAlignment="1"/>
    <xf numFmtId="0" fontId="19" fillId="2" borderId="0" xfId="0" applyNumberFormat="1" applyFont="1"/>
    <xf numFmtId="164" fontId="18" fillId="0" borderId="0" xfId="0" applyNumberFormat="1" applyFont="1" applyFill="1" applyAlignment="1"/>
    <xf numFmtId="0" fontId="18" fillId="0" borderId="0" xfId="0" applyNumberFormat="1" applyFont="1" applyFill="1" applyAlignment="1"/>
    <xf numFmtId="0" fontId="18" fillId="0" borderId="0" xfId="0" applyNumberFormat="1" applyFont="1" applyFill="1" applyAlignment="1">
      <alignment horizontal="left"/>
    </xf>
    <xf numFmtId="165" fontId="6" fillId="0" borderId="0" xfId="0" applyNumberFormat="1" applyFont="1" applyFill="1" applyAlignment="1"/>
    <xf numFmtId="164" fontId="6" fillId="0" borderId="0" xfId="0" applyNumberFormat="1" applyFont="1" applyFill="1" applyAlignment="1">
      <alignment vertical="top"/>
    </xf>
    <xf numFmtId="0" fontId="6" fillId="0" borderId="0" xfId="0" applyNumberFormat="1" applyFont="1" applyFill="1" applyAlignment="1">
      <alignment vertical="top"/>
    </xf>
    <xf numFmtId="3" fontId="18" fillId="0" borderId="0" xfId="0" applyNumberFormat="1" applyFont="1" applyFill="1" applyAlignment="1">
      <alignment horizontal="right"/>
    </xf>
    <xf numFmtId="3" fontId="17" fillId="6" borderId="0" xfId="0" applyNumberFormat="1" applyFont="1" applyFill="1" applyAlignment="1">
      <alignment horizontal="center" vertical="center"/>
    </xf>
    <xf numFmtId="3" fontId="13" fillId="2" borderId="0" xfId="0" applyNumberFormat="1" applyFont="1"/>
    <xf numFmtId="0" fontId="17" fillId="6" borderId="0" xfId="0" applyNumberFormat="1" applyFont="1" applyFill="1" applyAlignment="1">
      <alignment horizontal="left"/>
    </xf>
    <xf numFmtId="164" fontId="21" fillId="0" borderId="0" xfId="0" applyNumberFormat="1" applyFont="1" applyFill="1" applyAlignment="1"/>
    <xf numFmtId="0" fontId="21" fillId="0" borderId="0" xfId="0" applyNumberFormat="1" applyFont="1" applyFill="1" applyAlignment="1"/>
    <xf numFmtId="164" fontId="22" fillId="0" borderId="0" xfId="0" applyNumberFormat="1" applyFont="1" applyFill="1" applyAlignment="1"/>
    <xf numFmtId="0" fontId="22" fillId="0" borderId="0" xfId="0" applyNumberFormat="1" applyFont="1" applyFill="1" applyAlignment="1"/>
    <xf numFmtId="3" fontId="6" fillId="0" borderId="0" xfId="0" applyNumberFormat="1" applyFont="1" applyFill="1" applyAlignment="1">
      <alignment horizontal="right"/>
    </xf>
    <xf numFmtId="164" fontId="7" fillId="0" borderId="0" xfId="0" applyNumberFormat="1" applyFont="1" applyFill="1" applyAlignment="1"/>
    <xf numFmtId="0" fontId="17" fillId="0" borderId="0" xfId="0" applyNumberFormat="1" applyFont="1" applyFill="1" applyBorder="1" applyAlignment="1">
      <alignment horizontal="left"/>
    </xf>
    <xf numFmtId="37" fontId="17" fillId="0" borderId="0" xfId="0" applyNumberFormat="1" applyFont="1" applyFill="1" applyBorder="1" applyAlignment="1">
      <alignment horizontal="right"/>
    </xf>
    <xf numFmtId="37" fontId="18" fillId="0" borderId="0" xfId="0" applyNumberFormat="1" applyFont="1" applyFill="1" applyAlignment="1"/>
    <xf numFmtId="0" fontId="17" fillId="0" borderId="0" xfId="0" applyNumberFormat="1" applyFont="1" applyFill="1" applyAlignment="1">
      <alignment horizontal="right"/>
    </xf>
    <xf numFmtId="37" fontId="18" fillId="0" borderId="0" xfId="0" applyNumberFormat="1" applyFont="1" applyFill="1" applyAlignment="1">
      <alignment horizontal="right"/>
    </xf>
    <xf numFmtId="0" fontId="18" fillId="0" borderId="0" xfId="0" applyNumberFormat="1" applyFont="1" applyFill="1" applyAlignment="1">
      <alignment horizontal="center"/>
    </xf>
    <xf numFmtId="0" fontId="17" fillId="0" borderId="0" xfId="0" applyNumberFormat="1" applyFont="1" applyFill="1" applyAlignment="1"/>
    <xf numFmtId="0" fontId="18" fillId="0" borderId="0" xfId="0" applyNumberFormat="1" applyFont="1" applyFill="1" applyAlignment="1">
      <alignment horizontal="right"/>
    </xf>
    <xf numFmtId="0" fontId="17" fillId="0" borderId="0" xfId="0" applyNumberFormat="1" applyFont="1" applyFill="1" applyAlignment="1">
      <alignment wrapText="1"/>
    </xf>
    <xf numFmtId="0" fontId="26" fillId="0" borderId="0" xfId="2" applyFont="1"/>
    <xf numFmtId="0" fontId="26" fillId="0" borderId="0" xfId="2" applyFont="1" applyAlignment="1">
      <alignment horizontal="right"/>
    </xf>
    <xf numFmtId="0" fontId="1" fillId="0" borderId="0" xfId="2"/>
    <xf numFmtId="0" fontId="26" fillId="0" borderId="5" xfId="2" applyFont="1" applyBorder="1"/>
    <xf numFmtId="0" fontId="26" fillId="0" borderId="6" xfId="2" applyFont="1" applyBorder="1"/>
    <xf numFmtId="0" fontId="26" fillId="0" borderId="7" xfId="2" applyFont="1" applyBorder="1" applyAlignment="1">
      <alignment horizontal="right"/>
    </xf>
    <xf numFmtId="0" fontId="26" fillId="0" borderId="7" xfId="2" applyFont="1" applyBorder="1"/>
    <xf numFmtId="0" fontId="26" fillId="0" borderId="8" xfId="2" applyFont="1" applyBorder="1"/>
    <xf numFmtId="0" fontId="26" fillId="0" borderId="9" xfId="2" applyFont="1" applyBorder="1"/>
    <xf numFmtId="0" fontId="26" fillId="0" borderId="10" xfId="2" applyFont="1" applyBorder="1"/>
    <xf numFmtId="0" fontId="26" fillId="0" borderId="11" xfId="2" applyFont="1" applyBorder="1" applyAlignment="1">
      <alignment horizontal="right"/>
    </xf>
    <xf numFmtId="0" fontId="26" fillId="0" borderId="11" xfId="2" applyFont="1" applyBorder="1"/>
    <xf numFmtId="0" fontId="26" fillId="0" borderId="12" xfId="2" applyFont="1" applyBorder="1"/>
    <xf numFmtId="0" fontId="26" fillId="0" borderId="13" xfId="2" applyFont="1" applyBorder="1"/>
    <xf numFmtId="0" fontId="26" fillId="0" borderId="14" xfId="2" applyFont="1" applyBorder="1"/>
    <xf numFmtId="0" fontId="26" fillId="0" borderId="15" xfId="2" applyFont="1" applyBorder="1"/>
    <xf numFmtId="0" fontId="26" fillId="0" borderId="0" xfId="2" applyFont="1" applyBorder="1" applyAlignment="1">
      <alignment horizontal="right"/>
    </xf>
    <xf numFmtId="0" fontId="26" fillId="0" borderId="0" xfId="2" applyFont="1" applyBorder="1"/>
    <xf numFmtId="0" fontId="26" fillId="0" borderId="16" xfId="2" applyFont="1" applyBorder="1"/>
    <xf numFmtId="0" fontId="26" fillId="0" borderId="17" xfId="2" applyFont="1" applyBorder="1"/>
    <xf numFmtId="0" fontId="26" fillId="0" borderId="18" xfId="2" applyFont="1" applyBorder="1"/>
    <xf numFmtId="0" fontId="26" fillId="0" borderId="19" xfId="2" applyFont="1" applyBorder="1"/>
    <xf numFmtId="0" fontId="28" fillId="0" borderId="4" xfId="3" applyFont="1" applyBorder="1" applyAlignment="1" applyProtection="1">
      <alignment horizontal="left" vertical="top"/>
    </xf>
    <xf numFmtId="0" fontId="29" fillId="0" borderId="4" xfId="3" applyFont="1" applyBorder="1" applyAlignment="1" applyProtection="1">
      <alignment horizontal="right" vertical="top"/>
    </xf>
    <xf numFmtId="0" fontId="26" fillId="0" borderId="4" xfId="2" applyFont="1" applyBorder="1"/>
    <xf numFmtId="0" fontId="26" fillId="0" borderId="20" xfId="2" applyFont="1" applyBorder="1"/>
    <xf numFmtId="0" fontId="26" fillId="0" borderId="21" xfId="2" applyFont="1" applyBorder="1"/>
    <xf numFmtId="0" fontId="26" fillId="0" borderId="0" xfId="3" applyFont="1" applyBorder="1" applyProtection="1"/>
    <xf numFmtId="0" fontId="26" fillId="0" borderId="17" xfId="3" applyFont="1" applyBorder="1" applyProtection="1"/>
    <xf numFmtId="0" fontId="26" fillId="0" borderId="22" xfId="2" applyFont="1" applyBorder="1"/>
    <xf numFmtId="0" fontId="30" fillId="0" borderId="0" xfId="2" applyFont="1"/>
    <xf numFmtId="0" fontId="30" fillId="0" borderId="23" xfId="2" applyFont="1" applyBorder="1"/>
    <xf numFmtId="0" fontId="30" fillId="0" borderId="14" xfId="2" applyFont="1" applyBorder="1"/>
    <xf numFmtId="0" fontId="30" fillId="0" borderId="0" xfId="2" applyFont="1" applyBorder="1"/>
    <xf numFmtId="0" fontId="12" fillId="0" borderId="0" xfId="3" applyFont="1" applyBorder="1" applyAlignment="1" applyProtection="1">
      <alignment horizontal="right"/>
    </xf>
    <xf numFmtId="0" fontId="31" fillId="0" borderId="0" xfId="3" applyFont="1" applyBorder="1" applyAlignment="1" applyProtection="1">
      <alignment horizontal="right"/>
    </xf>
    <xf numFmtId="0" fontId="23" fillId="0" borderId="0" xfId="3" applyFont="1" applyBorder="1" applyProtection="1"/>
    <xf numFmtId="0" fontId="32" fillId="0" borderId="0" xfId="2" applyFont="1"/>
    <xf numFmtId="0" fontId="32" fillId="0" borderId="0" xfId="3" applyFont="1" applyBorder="1" applyProtection="1"/>
    <xf numFmtId="0" fontId="30" fillId="0" borderId="0" xfId="3" applyFont="1" applyBorder="1" applyProtection="1"/>
    <xf numFmtId="0" fontId="30" fillId="0" borderId="17" xfId="3" applyFont="1" applyBorder="1" applyProtection="1"/>
    <xf numFmtId="0" fontId="30" fillId="0" borderId="22" xfId="2" applyFont="1" applyBorder="1"/>
    <xf numFmtId="0" fontId="30" fillId="0" borderId="0" xfId="3" applyFont="1" applyBorder="1"/>
    <xf numFmtId="0" fontId="30" fillId="0" borderId="17" xfId="3" applyFont="1" applyBorder="1"/>
    <xf numFmtId="0" fontId="26" fillId="0" borderId="23" xfId="2" applyFont="1" applyBorder="1"/>
    <xf numFmtId="0" fontId="33" fillId="0" borderId="0" xfId="3" applyFont="1" applyBorder="1" applyAlignment="1" applyProtection="1">
      <alignment horizontal="right"/>
    </xf>
    <xf numFmtId="0" fontId="33" fillId="0" borderId="0" xfId="3" applyFont="1" applyBorder="1" applyProtection="1"/>
    <xf numFmtId="0" fontId="33" fillId="0" borderId="0" xfId="3" applyFont="1" applyBorder="1"/>
    <xf numFmtId="0" fontId="33" fillId="0" borderId="17" xfId="3" applyFont="1" applyBorder="1"/>
    <xf numFmtId="0" fontId="34" fillId="0" borderId="4" xfId="3" applyFont="1" applyBorder="1" applyAlignment="1" applyProtection="1">
      <alignment horizontal="left" vertical="top"/>
    </xf>
    <xf numFmtId="0" fontId="33" fillId="0" borderId="4" xfId="3" applyFont="1" applyBorder="1" applyProtection="1"/>
    <xf numFmtId="0" fontId="33" fillId="0" borderId="4" xfId="3" applyFont="1" applyBorder="1"/>
    <xf numFmtId="0" fontId="29" fillId="0" borderId="0" xfId="3" applyFont="1" applyBorder="1" applyAlignment="1" applyProtection="1">
      <alignment horizontal="left" vertical="top"/>
    </xf>
    <xf numFmtId="0" fontId="34" fillId="0" borderId="0" xfId="3" applyFont="1" applyBorder="1" applyAlignment="1" applyProtection="1">
      <alignment horizontal="left" vertical="top"/>
    </xf>
    <xf numFmtId="0" fontId="12" fillId="0" borderId="0" xfId="3" applyFont="1" applyBorder="1" applyAlignment="1" applyProtection="1">
      <alignment horizontal="left"/>
    </xf>
    <xf numFmtId="0" fontId="34" fillId="0" borderId="0" xfId="3" applyFont="1" applyBorder="1" applyAlignment="1" applyProtection="1">
      <alignment horizontal="left"/>
    </xf>
    <xf numFmtId="0" fontId="35" fillId="0" borderId="0" xfId="3" applyFont="1" applyBorder="1" applyProtection="1"/>
    <xf numFmtId="0" fontId="30" fillId="0" borderId="0" xfId="3" applyFont="1" applyBorder="1" applyAlignment="1" applyProtection="1">
      <alignment horizontal="right"/>
    </xf>
    <xf numFmtId="0" fontId="28" fillId="0" borderId="0" xfId="3" applyFont="1" applyBorder="1" applyAlignment="1" applyProtection="1">
      <alignment horizontal="left" vertical="top"/>
    </xf>
    <xf numFmtId="0" fontId="36" fillId="0" borderId="0" xfId="3" applyFont="1" applyBorder="1" applyAlignment="1" applyProtection="1">
      <alignment horizontal="right"/>
    </xf>
    <xf numFmtId="0" fontId="30" fillId="0" borderId="0" xfId="3" applyFont="1" applyBorder="1" applyAlignment="1" applyProtection="1"/>
    <xf numFmtId="0" fontId="26" fillId="0" borderId="24" xfId="2" applyFont="1" applyBorder="1"/>
    <xf numFmtId="0" fontId="26" fillId="0" borderId="25" xfId="2" applyFont="1" applyBorder="1"/>
    <xf numFmtId="0" fontId="36" fillId="0" borderId="0" xfId="3" applyFont="1" applyBorder="1" applyProtection="1"/>
    <xf numFmtId="0" fontId="33" fillId="0" borderId="21" xfId="3" applyFont="1" applyBorder="1"/>
    <xf numFmtId="0" fontId="26" fillId="0" borderId="26" xfId="2" applyFont="1" applyBorder="1"/>
    <xf numFmtId="0" fontId="33" fillId="0" borderId="23" xfId="3" applyFont="1" applyBorder="1"/>
    <xf numFmtId="0" fontId="26" fillId="0" borderId="0" xfId="3" applyFont="1" applyBorder="1" applyAlignment="1" applyProtection="1">
      <alignment horizontal="right"/>
    </xf>
    <xf numFmtId="0" fontId="26" fillId="0" borderId="0" xfId="3" applyFont="1" applyBorder="1"/>
    <xf numFmtId="0" fontId="26" fillId="0" borderId="23" xfId="3" applyFont="1" applyBorder="1"/>
    <xf numFmtId="0" fontId="26" fillId="0" borderId="27" xfId="2" applyFont="1" applyBorder="1"/>
    <xf numFmtId="0" fontId="26" fillId="0" borderId="5" xfId="3" applyFont="1" applyBorder="1" applyAlignment="1">
      <alignment horizontal="right"/>
    </xf>
    <xf numFmtId="0" fontId="26" fillId="0" borderId="5" xfId="3" applyFont="1" applyBorder="1"/>
    <xf numFmtId="0" fontId="26" fillId="0" borderId="28" xfId="3" applyFont="1" applyBorder="1"/>
    <xf numFmtId="0" fontId="26" fillId="0" borderId="29" xfId="2" applyFont="1" applyBorder="1"/>
    <xf numFmtId="0" fontId="26" fillId="0" borderId="30" xfId="3" applyFont="1" applyBorder="1" applyAlignment="1">
      <alignment horizontal="right"/>
    </xf>
    <xf numFmtId="0" fontId="26" fillId="0" borderId="30" xfId="3" applyFont="1" applyBorder="1"/>
    <xf numFmtId="0" fontId="26" fillId="0" borderId="31" xfId="3" applyFont="1" applyBorder="1"/>
    <xf numFmtId="0" fontId="26" fillId="0" borderId="15" xfId="3" applyFont="1" applyBorder="1"/>
    <xf numFmtId="0" fontId="7" fillId="6" borderId="0" xfId="0" applyNumberFormat="1" applyFont="1" applyFill="1" applyAlignment="1">
      <alignment horizontal="left"/>
    </xf>
    <xf numFmtId="3" fontId="7" fillId="6" borderId="0" xfId="0" applyNumberFormat="1" applyFont="1" applyFill="1" applyAlignment="1">
      <alignment horizontal="center" vertical="center"/>
    </xf>
    <xf numFmtId="0" fontId="18" fillId="6" borderId="0" xfId="0" applyNumberFormat="1" applyFont="1" applyFill="1" applyAlignment="1">
      <alignment horizontal="left"/>
    </xf>
    <xf numFmtId="164" fontId="17" fillId="6" borderId="0" xfId="0" applyNumberFormat="1" applyFont="1" applyFill="1" applyAlignment="1">
      <alignment horizontal="center" vertical="center"/>
    </xf>
    <xf numFmtId="3" fontId="6" fillId="0" borderId="0" xfId="0" applyNumberFormat="1" applyFont="1" applyFill="1"/>
    <xf numFmtId="37" fontId="6" fillId="0" borderId="0" xfId="0" applyNumberFormat="1" applyFont="1" applyFill="1" applyAlignment="1">
      <alignment horizontal="right"/>
    </xf>
    <xf numFmtId="0" fontId="18" fillId="0" borderId="0" xfId="0" applyNumberFormat="1" applyFont="1" applyFill="1" applyBorder="1" applyAlignment="1"/>
    <xf numFmtId="0" fontId="18" fillId="0" borderId="0" xfId="0" applyNumberFormat="1" applyFont="1" applyFill="1" applyBorder="1" applyAlignment="1">
      <alignment horizontal="center"/>
    </xf>
    <xf numFmtId="0" fontId="7" fillId="0" borderId="1" xfId="0" applyNumberFormat="1" applyFont="1" applyFill="1" applyBorder="1" applyAlignment="1">
      <alignment horizontal="left"/>
    </xf>
    <xf numFmtId="0" fontId="6" fillId="0" borderId="0" xfId="0" applyNumberFormat="1" applyFont="1" applyFill="1" applyAlignment="1">
      <alignment wrapText="1"/>
    </xf>
    <xf numFmtId="0" fontId="6" fillId="0" borderId="0" xfId="0" applyNumberFormat="1" applyFont="1" applyFill="1" applyAlignment="1"/>
    <xf numFmtId="0" fontId="17" fillId="0" borderId="0" xfId="0" applyNumberFormat="1" applyFont="1" applyFill="1" applyAlignment="1">
      <alignment wrapText="1"/>
    </xf>
    <xf numFmtId="0" fontId="7" fillId="0" borderId="0" xfId="0" applyNumberFormat="1" applyFont="1" applyFill="1" applyAlignment="1">
      <alignment wrapText="1"/>
    </xf>
    <xf numFmtId="164" fontId="20" fillId="0" borderId="4" xfId="0" applyNumberFormat="1" applyFont="1" applyFill="1" applyBorder="1" applyAlignment="1">
      <alignment horizontal="center"/>
    </xf>
    <xf numFmtId="0" fontId="17" fillId="0" borderId="0" xfId="0" applyNumberFormat="1" applyFont="1" applyFill="1" applyBorder="1" applyAlignment="1">
      <alignment horizontal="left"/>
    </xf>
    <xf numFmtId="164" fontId="12" fillId="0" borderId="4" xfId="0" applyNumberFormat="1" applyFont="1" applyFill="1" applyBorder="1" applyAlignment="1">
      <alignment horizontal="center"/>
    </xf>
    <xf numFmtId="0" fontId="2" fillId="0" borderId="1" xfId="0" applyNumberFormat="1" applyFont="1" applyFill="1" applyBorder="1" applyAlignment="1">
      <alignment horizontal="left" wrapText="1"/>
    </xf>
    <xf numFmtId="0" fontId="2" fillId="0" borderId="1" xfId="0" applyNumberFormat="1" applyFont="1" applyFill="1" applyBorder="1" applyAlignment="1">
      <alignment horizontal="left"/>
    </xf>
    <xf numFmtId="0" fontId="10" fillId="3" borderId="0" xfId="0" applyNumberFormat="1" applyFont="1" applyFill="1" applyBorder="1" applyAlignment="1">
      <alignment horizontal="center" vertical="center"/>
    </xf>
    <xf numFmtId="0" fontId="40" fillId="0" borderId="0" xfId="2" applyFont="1" applyAlignment="1">
      <alignment horizontal="center" wrapText="1"/>
    </xf>
    <xf numFmtId="0" fontId="41" fillId="0" borderId="0" xfId="2" applyFont="1" applyAlignment="1">
      <alignment horizontal="center" wrapText="1"/>
    </xf>
    <xf numFmtId="49" fontId="37" fillId="0" borderId="0" xfId="2" applyNumberFormat="1" applyFont="1" applyAlignment="1">
      <alignment horizontal="center"/>
    </xf>
    <xf numFmtId="0" fontId="38" fillId="0" borderId="0" xfId="2" applyFont="1" applyAlignment="1">
      <alignment vertical="top" wrapText="1"/>
    </xf>
    <xf numFmtId="0" fontId="39" fillId="0" borderId="0" xfId="2" applyNumberFormat="1" applyFont="1" applyAlignment="1">
      <alignment vertical="top" wrapText="1"/>
    </xf>
    <xf numFmtId="0" fontId="38" fillId="0" borderId="0" xfId="2" applyNumberFormat="1" applyFont="1" applyAlignment="1">
      <alignment vertical="top" wrapText="1"/>
    </xf>
    <xf numFmtId="1" fontId="39" fillId="0" borderId="0" xfId="2" applyNumberFormat="1" applyFont="1" applyAlignment="1">
      <alignment horizontal="left" vertical="top" wrapText="1"/>
    </xf>
    <xf numFmtId="0" fontId="38" fillId="0" borderId="0" xfId="2" applyNumberFormat="1" applyFont="1" applyAlignment="1">
      <alignment horizontal="left" vertical="top" wrapText="1"/>
    </xf>
    <xf numFmtId="49" fontId="7" fillId="0" borderId="0" xfId="2" applyNumberFormat="1" applyFont="1" applyAlignment="1">
      <alignment horizontal="left" vertical="top" wrapText="1"/>
    </xf>
    <xf numFmtId="49" fontId="7" fillId="0" borderId="0" xfId="2" applyNumberFormat="1" applyFont="1" applyAlignment="1">
      <alignment horizontal="left" wrapText="1"/>
    </xf>
    <xf numFmtId="0" fontId="1" fillId="0" borderId="0" xfId="2" applyNumberFormat="1" applyAlignment="1">
      <alignment wrapText="1"/>
    </xf>
  </cellXfs>
  <cellStyles count="6">
    <cellStyle name="Comma 2" xfId="4"/>
    <cellStyle name="Currency [0] 2" xfId="5"/>
    <cellStyle name="Normal" xfId="0" builtinId="0"/>
    <cellStyle name="Normal 2" xfId="2"/>
    <cellStyle name="Normal_Sheet1" xfId="3"/>
    <cellStyle name="s]_x000d__x000a_spooler=yes_x000d__x000a_NetWarn=1_x000d__x000a_NetMessage=Yes_x000d__x000a_run=_x000d__x000a_Beep=yes_x000d__x000a_NullPort=None_x000d__x000a_BorderWidth=3_x000d__x000a_CursorBlinkRate=627_x000d__x000a_DoubleCl"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M-GOA-FILC-2a\Personal_ard$\Mydatafiles\aexel\NEWYEARB\EcoIndi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pg 21"/>
      <sheetName val="Tab 10 &amp; 11"/>
      <sheetName val="Tab 12, Fig 5"/>
      <sheetName val="Tab 13"/>
      <sheetName val="Tab 14"/>
      <sheetName val="Fig.6"/>
      <sheetName val="Tab15, Fig 7"/>
      <sheetName val="Tab 16, Fig 8"/>
      <sheetName val="Tab 17, Fig 9"/>
      <sheetName val="Tab 18"/>
      <sheetName val="Tab 19, Fig 10"/>
      <sheetName val="Tab 20"/>
      <sheetName val="Tab21 Fig 11"/>
      <sheetName val="pG 34 BLANK"/>
    </sheetNames>
    <sheetDataSet>
      <sheetData sheetId="0" refreshError="1"/>
      <sheetData sheetId="1" refreshError="1"/>
      <sheetData sheetId="2" refreshError="1"/>
      <sheetData sheetId="3" refreshError="1"/>
      <sheetData sheetId="4" refreshError="1"/>
      <sheetData sheetId="5" refreshError="1"/>
      <sheetData sheetId="6">
        <row r="60">
          <cell r="O60">
            <v>190.3</v>
          </cell>
          <cell r="P60">
            <v>1996</v>
          </cell>
        </row>
        <row r="61">
          <cell r="O61">
            <v>173.7</v>
          </cell>
          <cell r="P61">
            <v>1997</v>
          </cell>
        </row>
        <row r="62">
          <cell r="O62">
            <v>215.7</v>
          </cell>
          <cell r="P62">
            <v>1998</v>
          </cell>
        </row>
        <row r="63">
          <cell r="O63">
            <v>172.3</v>
          </cell>
          <cell r="P63">
            <v>1999</v>
          </cell>
        </row>
        <row r="64">
          <cell r="O64">
            <v>203.2</v>
          </cell>
          <cell r="P64">
            <v>2000</v>
          </cell>
        </row>
        <row r="65">
          <cell r="O65">
            <v>130.6</v>
          </cell>
          <cell r="P65">
            <v>2001</v>
          </cell>
        </row>
        <row r="67">
          <cell r="O67">
            <v>861.9</v>
          </cell>
          <cell r="P67">
            <v>1996</v>
          </cell>
        </row>
        <row r="68">
          <cell r="O68">
            <v>1111.4000000000001</v>
          </cell>
          <cell r="P68">
            <v>1997</v>
          </cell>
        </row>
        <row r="69">
          <cell r="O69">
            <v>1097.2</v>
          </cell>
          <cell r="P69">
            <v>1998</v>
          </cell>
        </row>
        <row r="70">
          <cell r="O70">
            <v>796.3</v>
          </cell>
          <cell r="P70">
            <v>1999</v>
          </cell>
        </row>
        <row r="71">
          <cell r="O71">
            <v>784.6</v>
          </cell>
          <cell r="P71">
            <v>2000</v>
          </cell>
        </row>
        <row r="72">
          <cell r="O72">
            <v>798.2</v>
          </cell>
          <cell r="P72">
            <v>2001</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39997558519241921"/>
  </sheetPr>
  <dimension ref="A1:AU171"/>
  <sheetViews>
    <sheetView tabSelected="1" topLeftCell="A94" zoomScale="110" zoomScaleNormal="110" workbookViewId="0">
      <selection activeCell="C120" sqref="C120"/>
    </sheetView>
  </sheetViews>
  <sheetFormatPr defaultColWidth="10.53515625" defaultRowHeight="7"/>
  <cols>
    <col min="1" max="1" width="8.84375" style="7" customWidth="1"/>
    <col min="2" max="9" width="8.23046875" style="7" customWidth="1"/>
    <col min="10" max="10" width="22.3046875" style="7" customWidth="1"/>
    <col min="11" max="11" width="19.23046875" style="6" customWidth="1"/>
    <col min="12" max="12" width="10.765625" style="7" customWidth="1"/>
    <col min="13" max="18" width="10.53515625" style="7" customWidth="1"/>
    <col min="19" max="22" width="10.765625" style="7" customWidth="1"/>
    <col min="23" max="23" width="10.53515625" style="7" customWidth="1"/>
    <col min="24" max="24" width="9.765625" style="6" customWidth="1"/>
    <col min="25" max="16384" width="10.53515625" style="7"/>
  </cols>
  <sheetData>
    <row r="1" spans="1:42" s="3" customFormat="1" ht="39.65" customHeight="1" thickBot="1">
      <c r="A1" s="150" t="s">
        <v>0</v>
      </c>
      <c r="B1" s="151"/>
      <c r="C1" s="151"/>
      <c r="D1" s="151"/>
      <c r="E1" s="151"/>
      <c r="F1" s="151"/>
      <c r="G1" s="151"/>
      <c r="H1" s="151"/>
      <c r="I1" s="151"/>
      <c r="J1" s="1"/>
      <c r="K1" s="2"/>
      <c r="X1" s="2"/>
    </row>
    <row r="2" spans="1:42" ht="6" customHeight="1" thickTop="1">
      <c r="A2" s="4"/>
      <c r="B2" s="4"/>
      <c r="C2" s="4"/>
      <c r="D2" s="4"/>
      <c r="E2" s="4"/>
      <c r="F2" s="4"/>
      <c r="G2" s="4"/>
      <c r="H2" s="4"/>
      <c r="I2" s="4"/>
      <c r="J2" s="5"/>
      <c r="T2" s="7" t="s">
        <v>1</v>
      </c>
    </row>
    <row r="3" spans="1:42" s="8" customFormat="1" ht="13.9" customHeight="1">
      <c r="B3" s="9"/>
      <c r="C3" s="9"/>
      <c r="D3" s="9"/>
      <c r="E3" s="9"/>
      <c r="F3" s="9" t="s">
        <v>2</v>
      </c>
      <c r="G3" s="9"/>
      <c r="H3" s="10"/>
      <c r="I3" s="9" t="s">
        <v>3</v>
      </c>
      <c r="J3" s="11"/>
      <c r="K3" s="11"/>
      <c r="L3" s="11"/>
      <c r="M3" s="11"/>
      <c r="N3" s="11"/>
      <c r="O3" s="11"/>
      <c r="P3" s="11"/>
      <c r="Q3" s="11"/>
      <c r="R3" s="11"/>
      <c r="S3" s="11"/>
      <c r="T3" s="11"/>
      <c r="U3" s="11"/>
      <c r="V3" s="11"/>
      <c r="W3" s="11"/>
      <c r="X3" s="11"/>
    </row>
    <row r="4" spans="1:42" s="8" customFormat="1" ht="12.25" customHeight="1">
      <c r="B4" s="12" t="s">
        <v>4</v>
      </c>
      <c r="C4" s="12" t="s">
        <v>5</v>
      </c>
      <c r="D4" s="12" t="s">
        <v>6</v>
      </c>
      <c r="E4" s="12" t="s">
        <v>7</v>
      </c>
      <c r="F4" s="12" t="s">
        <v>8</v>
      </c>
      <c r="G4" s="12" t="s">
        <v>9</v>
      </c>
      <c r="H4" s="12" t="s">
        <v>10</v>
      </c>
      <c r="I4" s="12" t="s">
        <v>11</v>
      </c>
      <c r="J4" s="11"/>
      <c r="K4" s="11"/>
      <c r="L4" s="11"/>
      <c r="M4" s="11"/>
      <c r="N4" s="11"/>
      <c r="O4" s="11"/>
      <c r="P4" s="11"/>
      <c r="Q4" s="11"/>
      <c r="R4" s="11"/>
      <c r="S4" s="11"/>
      <c r="T4" s="11"/>
      <c r="U4" s="11"/>
      <c r="V4" s="11"/>
      <c r="W4" s="11"/>
      <c r="X4" s="11"/>
    </row>
    <row r="5" spans="1:42" s="14" customFormat="1" ht="3" customHeight="1">
      <c r="A5" s="13"/>
      <c r="B5" s="13"/>
      <c r="C5" s="13"/>
      <c r="D5" s="13"/>
      <c r="E5" s="13"/>
      <c r="F5" s="13"/>
      <c r="G5" s="13"/>
      <c r="H5" s="13"/>
      <c r="I5" s="13"/>
      <c r="J5" s="11"/>
      <c r="K5" s="11"/>
      <c r="L5" s="11"/>
      <c r="M5" s="11"/>
      <c r="N5" s="11"/>
      <c r="O5" s="11"/>
      <c r="P5" s="11"/>
      <c r="Q5" s="11"/>
      <c r="R5" s="11"/>
      <c r="S5" s="11"/>
      <c r="T5" s="11"/>
      <c r="U5" s="11"/>
      <c r="V5" s="11"/>
      <c r="W5" s="11"/>
      <c r="X5" s="11"/>
    </row>
    <row r="6" spans="1:42" s="16" customFormat="1" ht="12" customHeight="1">
      <c r="A6" s="15"/>
      <c r="B6" s="152" t="s">
        <v>12</v>
      </c>
      <c r="C6" s="152"/>
      <c r="D6" s="152"/>
      <c r="E6" s="152"/>
      <c r="F6" s="152"/>
      <c r="G6" s="152"/>
      <c r="H6" s="152"/>
      <c r="I6" s="152"/>
      <c r="J6" s="11"/>
      <c r="K6" s="11"/>
      <c r="L6" s="11"/>
      <c r="M6" s="11"/>
      <c r="N6" s="11"/>
      <c r="O6" s="11"/>
      <c r="P6" s="11"/>
      <c r="Q6" s="11"/>
      <c r="R6" s="11"/>
      <c r="S6" s="11"/>
      <c r="T6" s="11"/>
      <c r="U6" s="11"/>
      <c r="V6" s="11"/>
      <c r="W6" s="11"/>
      <c r="X6" s="11"/>
    </row>
    <row r="7" spans="1:42" ht="3" customHeight="1">
      <c r="A7" s="4"/>
      <c r="B7" s="17"/>
      <c r="C7" s="17"/>
      <c r="D7" s="17"/>
      <c r="E7" s="17"/>
      <c r="F7" s="18"/>
      <c r="G7" s="18"/>
      <c r="H7" s="18"/>
      <c r="I7" s="17"/>
      <c r="J7" s="11"/>
      <c r="K7" s="11"/>
      <c r="L7" s="11"/>
      <c r="M7" s="11"/>
      <c r="N7" s="11"/>
      <c r="O7" s="11"/>
      <c r="P7" s="11"/>
      <c r="Q7" s="11"/>
      <c r="R7" s="11"/>
      <c r="S7" s="11"/>
      <c r="T7" s="11"/>
      <c r="U7" s="11"/>
      <c r="V7" s="11"/>
      <c r="W7" s="11"/>
      <c r="X7" s="11"/>
    </row>
    <row r="8" spans="1:42" s="22" customFormat="1" ht="12" customHeight="1">
      <c r="A8" s="19"/>
      <c r="B8" s="149" t="s">
        <v>13</v>
      </c>
      <c r="C8" s="149"/>
      <c r="D8" s="149"/>
      <c r="E8" s="149"/>
      <c r="F8" s="149"/>
      <c r="G8" s="149"/>
      <c r="H8" s="149"/>
      <c r="I8" s="149"/>
      <c r="J8" s="11"/>
      <c r="K8" s="20"/>
      <c r="L8" s="11"/>
      <c r="M8" s="11"/>
      <c r="N8" s="11"/>
      <c r="O8" s="11"/>
      <c r="P8" s="11"/>
      <c r="Q8" s="11"/>
      <c r="R8" s="11"/>
      <c r="S8" s="11"/>
      <c r="T8" s="11"/>
      <c r="U8" s="11"/>
      <c r="V8" s="11"/>
      <c r="W8" s="11"/>
      <c r="X8" s="11"/>
      <c r="Y8" s="21"/>
      <c r="Z8" s="21"/>
      <c r="AA8" s="21"/>
      <c r="AB8" s="21"/>
      <c r="AC8" s="21"/>
      <c r="AD8" s="21"/>
      <c r="AE8" s="21"/>
      <c r="AF8" s="21"/>
      <c r="AG8" s="21"/>
      <c r="AH8" s="21"/>
      <c r="AI8" s="21"/>
      <c r="AJ8" s="21"/>
      <c r="AK8" s="21"/>
      <c r="AL8" s="21"/>
      <c r="AM8" s="21"/>
      <c r="AN8" s="21"/>
      <c r="AO8" s="21"/>
      <c r="AP8" s="21"/>
    </row>
    <row r="9" spans="1:42" ht="3" customHeight="1">
      <c r="A9" s="23"/>
      <c r="B9" s="24"/>
      <c r="C9" s="24"/>
      <c r="D9" s="24"/>
      <c r="E9" s="24"/>
      <c r="F9" s="24"/>
      <c r="G9" s="24"/>
      <c r="H9" s="24"/>
      <c r="I9" s="24"/>
      <c r="J9" s="11"/>
      <c r="K9" s="20"/>
      <c r="L9" s="11"/>
      <c r="M9" s="11"/>
      <c r="N9" s="11"/>
      <c r="O9" s="11"/>
      <c r="P9" s="11"/>
      <c r="Q9" s="11"/>
      <c r="R9" s="11"/>
      <c r="S9" s="11"/>
      <c r="T9" s="11"/>
      <c r="U9" s="11"/>
      <c r="V9" s="11"/>
      <c r="W9" s="11"/>
      <c r="X9" s="11"/>
      <c r="Y9" s="25"/>
      <c r="Z9" s="25"/>
      <c r="AA9" s="25"/>
      <c r="AB9" s="25"/>
      <c r="AC9" s="25"/>
      <c r="AD9" s="25"/>
      <c r="AE9" s="25"/>
      <c r="AF9" s="25"/>
      <c r="AG9" s="25"/>
      <c r="AH9" s="25"/>
      <c r="AI9" s="25"/>
      <c r="AJ9" s="25"/>
      <c r="AK9" s="25"/>
      <c r="AL9" s="25"/>
      <c r="AM9" s="25"/>
      <c r="AN9" s="25"/>
      <c r="AO9" s="25"/>
      <c r="AP9" s="25"/>
    </row>
    <row r="10" spans="1:42" ht="11.5" customHeight="1">
      <c r="A10" s="26" t="s">
        <v>14</v>
      </c>
      <c r="B10" s="5">
        <v>49634044</v>
      </c>
      <c r="C10" s="5">
        <v>10289441</v>
      </c>
      <c r="D10" s="5">
        <v>11043371</v>
      </c>
      <c r="E10" s="5">
        <v>4970757</v>
      </c>
      <c r="F10" s="5">
        <v>2604723</v>
      </c>
      <c r="G10" s="5">
        <v>11094699</v>
      </c>
      <c r="H10" s="5">
        <v>7959103</v>
      </c>
      <c r="I10" s="5">
        <v>1671951</v>
      </c>
      <c r="J10" s="20"/>
      <c r="K10" s="20"/>
      <c r="L10" s="20"/>
      <c r="M10" s="20"/>
      <c r="N10" s="20"/>
      <c r="O10" s="20"/>
      <c r="P10" s="20"/>
      <c r="Q10" s="20"/>
      <c r="R10" s="20"/>
      <c r="S10" s="20"/>
      <c r="T10" s="20"/>
      <c r="U10" s="20"/>
      <c r="V10" s="20"/>
      <c r="W10" s="20"/>
      <c r="X10" s="20"/>
      <c r="Y10" s="25"/>
      <c r="Z10" s="25"/>
      <c r="AA10" s="25"/>
      <c r="AB10" s="25"/>
      <c r="AC10" s="25"/>
      <c r="AD10" s="25"/>
      <c r="AE10" s="25"/>
      <c r="AF10" s="25"/>
      <c r="AG10" s="25"/>
      <c r="AH10" s="25"/>
      <c r="AI10" s="25"/>
      <c r="AJ10" s="25"/>
      <c r="AK10" s="25"/>
      <c r="AL10" s="25"/>
      <c r="AM10" s="25"/>
      <c r="AN10" s="25"/>
      <c r="AO10" s="25"/>
      <c r="AP10" s="25"/>
    </row>
    <row r="11" spans="1:42" ht="11.5" customHeight="1">
      <c r="A11" s="26" t="s">
        <v>15</v>
      </c>
      <c r="B11" s="5">
        <v>53764079</v>
      </c>
      <c r="C11" s="5">
        <v>11945828</v>
      </c>
      <c r="D11" s="5">
        <v>11787750</v>
      </c>
      <c r="E11" s="5">
        <v>5146436</v>
      </c>
      <c r="F11" s="5">
        <v>2752273</v>
      </c>
      <c r="G11" s="5">
        <v>12054263</v>
      </c>
      <c r="H11" s="5">
        <v>8345754</v>
      </c>
      <c r="I11" s="5">
        <v>1731776</v>
      </c>
      <c r="J11" s="20"/>
      <c r="K11" s="20"/>
      <c r="L11" s="20"/>
      <c r="M11" s="20"/>
      <c r="N11" s="20"/>
      <c r="O11" s="20"/>
      <c r="P11" s="20"/>
      <c r="Q11" s="20"/>
      <c r="R11" s="20"/>
      <c r="S11" s="20"/>
      <c r="T11" s="20"/>
      <c r="U11" s="20"/>
      <c r="V11" s="20"/>
      <c r="W11" s="20"/>
      <c r="X11" s="20"/>
      <c r="Y11" s="25"/>
      <c r="Z11" s="25"/>
      <c r="AA11" s="25"/>
      <c r="AB11" s="25"/>
      <c r="AC11" s="25"/>
      <c r="AD11" s="25"/>
      <c r="AE11" s="25"/>
      <c r="AG11" s="25"/>
      <c r="AH11" s="25"/>
      <c r="AI11" s="25"/>
      <c r="AJ11" s="25"/>
      <c r="AK11" s="25"/>
      <c r="AL11" s="25"/>
      <c r="AM11" s="25"/>
      <c r="AN11" s="25"/>
      <c r="AO11" s="25"/>
      <c r="AP11" s="25"/>
    </row>
    <row r="12" spans="1:42" ht="11.25" customHeight="1">
      <c r="A12" s="26" t="s">
        <v>16</v>
      </c>
      <c r="B12" s="5">
        <v>55227014</v>
      </c>
      <c r="C12" s="5">
        <v>11844104</v>
      </c>
      <c r="D12" s="5">
        <v>12260838</v>
      </c>
      <c r="E12" s="5">
        <v>5832678</v>
      </c>
      <c r="F12" s="5">
        <v>2803705</v>
      </c>
      <c r="G12" s="5">
        <v>12382263</v>
      </c>
      <c r="H12" s="5">
        <v>8296274</v>
      </c>
      <c r="I12" s="5">
        <v>1807152</v>
      </c>
      <c r="J12" s="20"/>
      <c r="K12" s="20"/>
      <c r="L12" s="20"/>
      <c r="M12" s="20"/>
      <c r="N12" s="20"/>
      <c r="O12" s="20"/>
      <c r="P12" s="20"/>
      <c r="Q12" s="20"/>
      <c r="R12" s="20"/>
      <c r="S12" s="20"/>
      <c r="T12" s="20"/>
      <c r="U12" s="20"/>
      <c r="V12" s="20"/>
      <c r="W12" s="20"/>
      <c r="X12" s="20"/>
      <c r="Y12" s="25"/>
      <c r="Z12" s="25"/>
      <c r="AA12" s="25"/>
      <c r="AB12" s="25"/>
      <c r="AC12" s="25"/>
      <c r="AD12" s="25"/>
      <c r="AE12" s="25"/>
      <c r="AI12" s="25"/>
      <c r="AJ12" s="25"/>
      <c r="AK12" s="25"/>
      <c r="AL12" s="25"/>
      <c r="AM12" s="25"/>
      <c r="AN12" s="25"/>
      <c r="AO12" s="25"/>
      <c r="AP12" s="25"/>
    </row>
    <row r="13" spans="1:42" ht="11.5" customHeight="1">
      <c r="A13" s="26" t="s">
        <v>17</v>
      </c>
      <c r="B13" s="5">
        <v>57886741</v>
      </c>
      <c r="C13" s="5">
        <v>12898011</v>
      </c>
      <c r="D13" s="5">
        <v>13146473</v>
      </c>
      <c r="E13" s="5">
        <v>5974796</v>
      </c>
      <c r="F13" s="5">
        <v>2943607</v>
      </c>
      <c r="G13" s="5">
        <v>12722622</v>
      </c>
      <c r="H13" s="5">
        <v>8465863</v>
      </c>
      <c r="I13" s="5">
        <v>1735370</v>
      </c>
      <c r="J13" s="20"/>
      <c r="K13" s="20"/>
      <c r="L13" s="20"/>
      <c r="M13" s="20"/>
      <c r="N13" s="20"/>
      <c r="O13" s="20"/>
      <c r="P13" s="20"/>
      <c r="Q13" s="20"/>
      <c r="R13" s="20"/>
      <c r="S13" s="20"/>
      <c r="T13" s="20"/>
      <c r="U13" s="20"/>
      <c r="V13" s="20"/>
      <c r="W13" s="20"/>
      <c r="X13" s="20"/>
      <c r="Y13" s="25"/>
      <c r="Z13" s="25"/>
      <c r="AA13" s="25"/>
      <c r="AB13" s="25"/>
      <c r="AC13" s="25"/>
      <c r="AD13" s="25"/>
      <c r="AE13" s="25"/>
      <c r="AI13" s="25"/>
      <c r="AJ13" s="25"/>
      <c r="AK13" s="25"/>
      <c r="AL13" s="25"/>
      <c r="AM13" s="25"/>
      <c r="AN13" s="25"/>
      <c r="AO13" s="25"/>
      <c r="AP13" s="25"/>
    </row>
    <row r="14" spans="1:42" ht="11.5" customHeight="1">
      <c r="A14" s="26" t="s">
        <v>18</v>
      </c>
      <c r="B14" s="5">
        <v>59430885</v>
      </c>
      <c r="C14" s="5">
        <v>13554060</v>
      </c>
      <c r="D14" s="5">
        <v>14353635</v>
      </c>
      <c r="E14" s="5">
        <v>5822559</v>
      </c>
      <c r="F14" s="5">
        <v>3075821</v>
      </c>
      <c r="G14" s="5">
        <v>12726184</v>
      </c>
      <c r="H14" s="5">
        <v>8158424</v>
      </c>
      <c r="I14" s="5">
        <v>1740202</v>
      </c>
      <c r="J14" s="20"/>
      <c r="K14" s="20"/>
      <c r="L14" s="20"/>
      <c r="M14" s="20"/>
      <c r="N14" s="20"/>
      <c r="O14" s="20"/>
      <c r="P14" s="20"/>
      <c r="Q14" s="20"/>
      <c r="R14" s="20"/>
      <c r="S14" s="20"/>
      <c r="T14" s="20"/>
      <c r="U14" s="20"/>
      <c r="V14" s="20"/>
      <c r="W14" s="20"/>
      <c r="X14" s="20"/>
      <c r="Y14" s="25"/>
      <c r="Z14" s="25"/>
      <c r="AA14" s="25"/>
      <c r="AB14" s="25"/>
      <c r="AC14" s="25"/>
      <c r="AD14" s="25"/>
      <c r="AE14" s="25"/>
      <c r="AI14" s="25"/>
      <c r="AJ14" s="25"/>
      <c r="AK14" s="25"/>
      <c r="AL14" s="25"/>
      <c r="AM14" s="25"/>
      <c r="AN14" s="25"/>
      <c r="AO14" s="25"/>
      <c r="AP14" s="25"/>
    </row>
    <row r="15" spans="1:42" s="31" customFormat="1" ht="4.5" customHeight="1">
      <c r="A15" s="27"/>
      <c r="B15" s="28"/>
      <c r="C15" s="28"/>
      <c r="D15" s="28"/>
      <c r="E15" s="28"/>
      <c r="F15" s="28"/>
      <c r="G15" s="28"/>
      <c r="H15" s="28"/>
      <c r="I15" s="28"/>
      <c r="J15" s="29"/>
      <c r="K15" s="29"/>
      <c r="L15" s="29"/>
      <c r="M15" s="29"/>
      <c r="N15" s="29"/>
      <c r="O15" s="29"/>
      <c r="P15" s="29"/>
      <c r="Q15" s="29"/>
      <c r="R15" s="29"/>
      <c r="S15" s="29"/>
      <c r="T15" s="29"/>
      <c r="U15" s="29"/>
      <c r="V15" s="29"/>
      <c r="W15" s="29"/>
      <c r="X15" s="29"/>
      <c r="Y15" s="30"/>
      <c r="Z15" s="30"/>
      <c r="AA15" s="30"/>
      <c r="AB15" s="30"/>
      <c r="AC15" s="30"/>
      <c r="AD15" s="30"/>
      <c r="AE15" s="30"/>
      <c r="AI15" s="30"/>
      <c r="AJ15" s="30"/>
      <c r="AK15" s="30"/>
      <c r="AL15" s="30"/>
      <c r="AM15" s="30"/>
      <c r="AN15" s="30"/>
      <c r="AO15" s="30"/>
      <c r="AP15" s="30"/>
    </row>
    <row r="16" spans="1:42" s="31" customFormat="1" ht="12" customHeight="1">
      <c r="A16" s="32"/>
      <c r="B16" s="147" t="s">
        <v>19</v>
      </c>
      <c r="C16" s="147"/>
      <c r="D16" s="147"/>
      <c r="E16" s="147"/>
      <c r="F16" s="147"/>
      <c r="G16" s="147"/>
      <c r="H16" s="147"/>
      <c r="I16" s="147"/>
      <c r="J16" s="29"/>
      <c r="K16" s="29"/>
      <c r="L16" s="29"/>
      <c r="M16" s="29"/>
      <c r="N16" s="29"/>
      <c r="O16" s="29"/>
      <c r="P16" s="29"/>
      <c r="Q16" s="29"/>
      <c r="R16" s="29"/>
      <c r="S16" s="29"/>
      <c r="T16" s="29"/>
      <c r="U16" s="29"/>
      <c r="V16" s="29"/>
      <c r="W16" s="29"/>
      <c r="X16" s="29"/>
      <c r="Y16" s="30"/>
      <c r="Z16" s="30"/>
      <c r="AA16" s="30"/>
      <c r="AB16" s="30"/>
      <c r="AC16" s="30"/>
      <c r="AD16" s="30"/>
      <c r="AE16" s="30"/>
      <c r="AF16" s="30"/>
      <c r="AG16" s="30"/>
      <c r="AH16" s="30"/>
      <c r="AI16" s="30"/>
      <c r="AJ16" s="30"/>
      <c r="AK16" s="30"/>
      <c r="AL16" s="30"/>
      <c r="AM16" s="30"/>
      <c r="AN16" s="30"/>
      <c r="AO16" s="30"/>
      <c r="AP16" s="30"/>
    </row>
    <row r="17" spans="1:42" s="35" customFormat="1" ht="11.5" customHeight="1">
      <c r="A17" s="26" t="s">
        <v>14</v>
      </c>
      <c r="B17" s="33">
        <f t="shared" ref="B17:I21" si="0">+(B10*100)/$B10</f>
        <v>100</v>
      </c>
      <c r="C17" s="33">
        <f t="shared" si="0"/>
        <v>20.730611835698902</v>
      </c>
      <c r="D17" s="33">
        <f t="shared" si="0"/>
        <v>22.249589414878223</v>
      </c>
      <c r="E17" s="33">
        <f t="shared" si="0"/>
        <v>10.014813622682045</v>
      </c>
      <c r="F17" s="33">
        <f t="shared" si="0"/>
        <v>5.2478556855048923</v>
      </c>
      <c r="G17" s="33">
        <f t="shared" si="0"/>
        <v>22.353002306239645</v>
      </c>
      <c r="H17" s="33">
        <f t="shared" si="0"/>
        <v>16.035572277769671</v>
      </c>
      <c r="I17" s="33">
        <f t="shared" si="0"/>
        <v>3.3685568719727934</v>
      </c>
      <c r="J17" s="20"/>
      <c r="K17" s="20"/>
      <c r="L17" s="20"/>
      <c r="M17" s="20"/>
      <c r="N17" s="20"/>
      <c r="O17" s="20"/>
      <c r="P17" s="20"/>
      <c r="Q17" s="20"/>
      <c r="R17" s="20"/>
      <c r="S17" s="20"/>
      <c r="T17" s="20"/>
      <c r="U17" s="20"/>
      <c r="V17" s="20"/>
      <c r="W17" s="20"/>
      <c r="X17" s="20"/>
      <c r="Y17" s="34"/>
      <c r="Z17" s="34"/>
      <c r="AA17" s="34"/>
      <c r="AB17" s="34"/>
      <c r="AC17" s="34"/>
      <c r="AD17" s="34"/>
      <c r="AE17" s="34"/>
      <c r="AI17" s="34"/>
      <c r="AJ17" s="34"/>
      <c r="AK17" s="34"/>
      <c r="AL17" s="34"/>
      <c r="AM17" s="34"/>
      <c r="AN17" s="34"/>
      <c r="AO17" s="34"/>
      <c r="AP17" s="34"/>
    </row>
    <row r="18" spans="1:42" ht="11.5" customHeight="1">
      <c r="A18" s="26" t="s">
        <v>15</v>
      </c>
      <c r="B18" s="33">
        <f t="shared" si="0"/>
        <v>100</v>
      </c>
      <c r="C18" s="33">
        <f t="shared" si="0"/>
        <v>22.218976354082063</v>
      </c>
      <c r="D18" s="33">
        <f t="shared" si="0"/>
        <v>21.924954763941926</v>
      </c>
      <c r="E18" s="33">
        <f t="shared" si="0"/>
        <v>9.5722573430486921</v>
      </c>
      <c r="F18" s="33">
        <f t="shared" si="0"/>
        <v>5.1191670185589899</v>
      </c>
      <c r="G18" s="33">
        <f t="shared" si="0"/>
        <v>22.420663060181873</v>
      </c>
      <c r="H18" s="33">
        <f t="shared" si="0"/>
        <v>15.522918192274808</v>
      </c>
      <c r="I18" s="33">
        <f t="shared" si="0"/>
        <v>3.2210651278895712</v>
      </c>
      <c r="J18" s="20"/>
      <c r="K18" s="20"/>
      <c r="L18" s="20"/>
      <c r="M18" s="20"/>
      <c r="N18" s="20"/>
      <c r="O18" s="20"/>
      <c r="P18" s="20"/>
      <c r="Q18" s="20"/>
      <c r="R18" s="20"/>
      <c r="S18" s="20"/>
      <c r="T18" s="20"/>
      <c r="U18" s="20"/>
      <c r="V18" s="20"/>
      <c r="W18" s="20"/>
      <c r="X18" s="20"/>
      <c r="Y18" s="25"/>
      <c r="Z18" s="25"/>
      <c r="AA18" s="25"/>
      <c r="AB18" s="25"/>
      <c r="AC18" s="25"/>
      <c r="AD18" s="25"/>
      <c r="AE18" s="25"/>
      <c r="AI18" s="25"/>
      <c r="AJ18" s="25"/>
      <c r="AK18" s="25"/>
      <c r="AL18" s="25"/>
      <c r="AM18" s="25"/>
      <c r="AN18" s="25"/>
      <c r="AO18" s="25"/>
      <c r="AP18" s="25"/>
    </row>
    <row r="19" spans="1:42" ht="11.5" customHeight="1">
      <c r="A19" s="26" t="s">
        <v>16</v>
      </c>
      <c r="B19" s="33">
        <f t="shared" si="0"/>
        <v>100</v>
      </c>
      <c r="C19" s="33">
        <f t="shared" si="0"/>
        <v>21.446214709344961</v>
      </c>
      <c r="D19" s="33">
        <f t="shared" si="0"/>
        <v>22.200798326702945</v>
      </c>
      <c r="E19" s="33">
        <f t="shared" si="0"/>
        <v>10.561277131513936</v>
      </c>
      <c r="F19" s="33">
        <f t="shared" si="0"/>
        <v>5.0766912728615026</v>
      </c>
      <c r="G19" s="33">
        <f t="shared" si="0"/>
        <v>22.420663554252634</v>
      </c>
      <c r="H19" s="33">
        <f t="shared" si="0"/>
        <v>15.022130292975826</v>
      </c>
      <c r="I19" s="33">
        <f t="shared" si="0"/>
        <v>3.2722247123481996</v>
      </c>
      <c r="J19" s="20"/>
      <c r="K19" s="20"/>
      <c r="L19" s="20"/>
      <c r="M19" s="20"/>
      <c r="N19" s="20"/>
      <c r="O19" s="20"/>
      <c r="P19" s="20"/>
      <c r="Q19" s="20"/>
      <c r="R19" s="20"/>
      <c r="S19" s="20"/>
      <c r="T19" s="20"/>
      <c r="U19" s="20"/>
      <c r="V19" s="20"/>
      <c r="W19" s="20"/>
      <c r="X19" s="20"/>
      <c r="Y19" s="25"/>
      <c r="Z19" s="25"/>
      <c r="AA19" s="25"/>
      <c r="AB19" s="25"/>
      <c r="AC19" s="25"/>
      <c r="AD19" s="25"/>
      <c r="AE19" s="25"/>
      <c r="AI19" s="25"/>
      <c r="AJ19" s="25"/>
      <c r="AK19" s="25"/>
      <c r="AL19" s="25"/>
      <c r="AM19" s="25"/>
      <c r="AN19" s="25"/>
      <c r="AO19" s="25"/>
      <c r="AP19" s="25"/>
    </row>
    <row r="20" spans="1:42" ht="11.5" customHeight="1">
      <c r="A20" s="26" t="s">
        <v>17</v>
      </c>
      <c r="B20" s="33">
        <f t="shared" si="0"/>
        <v>100</v>
      </c>
      <c r="C20" s="33">
        <f t="shared" si="0"/>
        <v>22.281459928794401</v>
      </c>
      <c r="D20" s="33">
        <f t="shared" si="0"/>
        <v>22.710680844858757</v>
      </c>
      <c r="E20" s="33">
        <f t="shared" si="0"/>
        <v>10.321527688007173</v>
      </c>
      <c r="F20" s="33">
        <f t="shared" si="0"/>
        <v>5.0851143960583309</v>
      </c>
      <c r="G20" s="33">
        <f t="shared" si="0"/>
        <v>21.978473446967762</v>
      </c>
      <c r="H20" s="33">
        <f t="shared" si="0"/>
        <v>14.62487411409117</v>
      </c>
      <c r="I20" s="33">
        <f t="shared" si="0"/>
        <v>2.9978713087337221</v>
      </c>
      <c r="J20" s="20"/>
      <c r="K20" s="20"/>
      <c r="L20" s="20"/>
      <c r="M20" s="20"/>
      <c r="N20" s="20"/>
      <c r="O20" s="20"/>
      <c r="P20" s="20"/>
      <c r="Q20" s="20"/>
      <c r="R20" s="20"/>
      <c r="S20" s="20"/>
      <c r="T20" s="20"/>
      <c r="U20" s="20"/>
      <c r="V20" s="20"/>
      <c r="W20" s="20"/>
      <c r="X20" s="20"/>
      <c r="Y20" s="25"/>
      <c r="Z20" s="25"/>
      <c r="AA20" s="25"/>
      <c r="AB20" s="25"/>
      <c r="AC20" s="25"/>
      <c r="AD20" s="25"/>
      <c r="AE20" s="25"/>
      <c r="AI20" s="25"/>
      <c r="AJ20" s="25"/>
      <c r="AK20" s="25"/>
      <c r="AL20" s="25"/>
      <c r="AM20" s="25"/>
      <c r="AN20" s="25"/>
      <c r="AO20" s="25"/>
      <c r="AP20" s="25"/>
    </row>
    <row r="21" spans="1:42" ht="11.5" customHeight="1">
      <c r="A21" s="26" t="s">
        <v>18</v>
      </c>
      <c r="B21" s="33">
        <f t="shared" si="0"/>
        <v>100</v>
      </c>
      <c r="C21" s="33">
        <f t="shared" si="0"/>
        <v>22.806424639310016</v>
      </c>
      <c r="D21" s="33">
        <f t="shared" si="0"/>
        <v>24.151810964955342</v>
      </c>
      <c r="E21" s="33">
        <f t="shared" si="0"/>
        <v>9.7971938328025914</v>
      </c>
      <c r="F21" s="33">
        <f t="shared" si="0"/>
        <v>5.1754588544323381</v>
      </c>
      <c r="G21" s="33">
        <f t="shared" si="0"/>
        <v>21.413418292525847</v>
      </c>
      <c r="H21" s="33">
        <f t="shared" si="0"/>
        <v>13.727582888930561</v>
      </c>
      <c r="I21" s="33">
        <f t="shared" si="0"/>
        <v>2.9281105270433043</v>
      </c>
      <c r="J21" s="20"/>
      <c r="K21" s="20"/>
      <c r="L21" s="20"/>
      <c r="M21" s="20"/>
      <c r="N21" s="20"/>
      <c r="O21" s="20"/>
      <c r="P21" s="20"/>
      <c r="Q21" s="20"/>
      <c r="R21" s="20"/>
      <c r="S21" s="20"/>
      <c r="T21" s="20"/>
      <c r="U21" s="20"/>
      <c r="V21" s="20"/>
      <c r="W21" s="20"/>
      <c r="X21" s="20"/>
      <c r="Y21" s="25"/>
      <c r="Z21" s="25"/>
      <c r="AA21" s="25"/>
      <c r="AB21" s="25"/>
      <c r="AC21" s="25"/>
      <c r="AD21" s="25"/>
      <c r="AE21" s="25"/>
      <c r="AI21" s="25"/>
      <c r="AJ21" s="25"/>
      <c r="AK21" s="25"/>
      <c r="AL21" s="25"/>
      <c r="AM21" s="25"/>
      <c r="AN21" s="25"/>
      <c r="AO21" s="25"/>
      <c r="AP21" s="25"/>
    </row>
    <row r="22" spans="1:42" s="31" customFormat="1" ht="3" customHeight="1">
      <c r="A22" s="27"/>
      <c r="B22" s="28"/>
      <c r="C22" s="28"/>
      <c r="D22" s="28"/>
      <c r="E22" s="28"/>
      <c r="F22" s="28"/>
      <c r="G22" s="28"/>
      <c r="H22" s="28"/>
      <c r="I22" s="36"/>
      <c r="J22" s="29"/>
      <c r="K22" s="29"/>
      <c r="L22" s="29"/>
      <c r="M22" s="29"/>
      <c r="N22" s="29"/>
      <c r="O22" s="29"/>
      <c r="P22" s="29"/>
      <c r="Q22" s="29"/>
      <c r="R22" s="29"/>
      <c r="S22" s="29"/>
      <c r="T22" s="29"/>
      <c r="U22" s="29"/>
      <c r="V22" s="29"/>
      <c r="W22" s="29"/>
      <c r="X22" s="29"/>
      <c r="Y22" s="30"/>
      <c r="Z22" s="30"/>
      <c r="AA22" s="30"/>
      <c r="AB22" s="30"/>
      <c r="AC22" s="30"/>
      <c r="AD22" s="30"/>
      <c r="AE22" s="30"/>
      <c r="AF22" s="30"/>
      <c r="AG22" s="30"/>
      <c r="AH22" s="30"/>
      <c r="AI22" s="30"/>
      <c r="AJ22" s="30"/>
      <c r="AK22" s="30"/>
      <c r="AL22" s="30"/>
      <c r="AM22" s="30"/>
      <c r="AN22" s="30"/>
      <c r="AO22" s="30"/>
      <c r="AP22" s="30"/>
    </row>
    <row r="23" spans="1:42" s="31" customFormat="1" ht="12" customHeight="1">
      <c r="A23" s="32"/>
      <c r="B23" s="147" t="s">
        <v>20</v>
      </c>
      <c r="C23" s="147"/>
      <c r="D23" s="147"/>
      <c r="E23" s="147"/>
      <c r="F23" s="147"/>
      <c r="G23" s="147"/>
      <c r="H23" s="147"/>
      <c r="I23" s="147"/>
      <c r="J23" s="29"/>
      <c r="K23" s="29"/>
      <c r="L23" s="29"/>
      <c r="M23" s="29"/>
      <c r="N23" s="29"/>
      <c r="O23" s="29"/>
      <c r="P23" s="29"/>
      <c r="Q23" s="29"/>
      <c r="R23" s="29"/>
      <c r="S23" s="29"/>
      <c r="T23" s="29"/>
      <c r="U23" s="29"/>
      <c r="V23" s="29"/>
      <c r="W23" s="29"/>
      <c r="X23" s="29"/>
      <c r="Y23" s="30"/>
      <c r="Z23" s="30"/>
      <c r="AA23" s="30"/>
      <c r="AB23" s="30"/>
      <c r="AC23" s="30"/>
      <c r="AD23" s="30"/>
      <c r="AE23" s="30"/>
      <c r="AF23" s="30"/>
      <c r="AG23" s="30"/>
      <c r="AH23" s="30"/>
      <c r="AI23" s="30"/>
      <c r="AJ23" s="30"/>
      <c r="AK23" s="30"/>
      <c r="AL23" s="30"/>
      <c r="AM23" s="30"/>
      <c r="AN23" s="30"/>
      <c r="AO23" s="30"/>
      <c r="AP23" s="30"/>
    </row>
    <row r="24" spans="1:42" s="31" customFormat="1" ht="3.65" customHeight="1">
      <c r="A24" s="27"/>
      <c r="B24" s="37"/>
      <c r="C24" s="37"/>
      <c r="D24" s="37"/>
      <c r="E24" s="37"/>
      <c r="F24" s="37"/>
      <c r="G24" s="37"/>
      <c r="H24" s="37"/>
      <c r="I24" s="37"/>
      <c r="J24" s="29"/>
      <c r="K24" s="29"/>
      <c r="L24" s="29"/>
      <c r="M24" s="29"/>
      <c r="N24" s="29"/>
      <c r="O24" s="29"/>
      <c r="P24" s="29"/>
      <c r="Q24" s="29"/>
      <c r="R24" s="29"/>
      <c r="S24" s="29"/>
      <c r="T24" s="29"/>
      <c r="U24" s="29"/>
      <c r="V24" s="29"/>
      <c r="W24" s="29"/>
      <c r="X24" s="29"/>
      <c r="Y24" s="30"/>
      <c r="Z24" s="30"/>
      <c r="AA24" s="30"/>
      <c r="AB24" s="30"/>
      <c r="AC24" s="30"/>
      <c r="AD24" s="30"/>
      <c r="AE24" s="30"/>
      <c r="AF24" s="30"/>
      <c r="AG24" s="30"/>
      <c r="AH24" s="30"/>
      <c r="AI24" s="30"/>
      <c r="AJ24" s="30"/>
      <c r="AK24" s="30"/>
      <c r="AL24" s="30"/>
      <c r="AM24" s="30"/>
      <c r="AN24" s="30"/>
      <c r="AO24" s="30"/>
      <c r="AP24" s="30"/>
    </row>
    <row r="25" spans="1:42" ht="11.5" customHeight="1">
      <c r="A25" s="26" t="s">
        <v>14</v>
      </c>
      <c r="B25" s="5">
        <v>25827372</v>
      </c>
      <c r="C25" s="5">
        <v>5189051</v>
      </c>
      <c r="D25" s="5">
        <v>8188944</v>
      </c>
      <c r="E25" s="5">
        <v>2549720</v>
      </c>
      <c r="F25" s="5">
        <v>1237082</v>
      </c>
      <c r="G25" s="5">
        <v>5507441</v>
      </c>
      <c r="H25" s="5">
        <v>2410423</v>
      </c>
      <c r="I25" s="5">
        <v>744710</v>
      </c>
      <c r="J25" s="20"/>
      <c r="K25" s="38"/>
      <c r="L25" s="38"/>
      <c r="M25" s="20"/>
      <c r="N25" s="20"/>
      <c r="O25" s="20"/>
      <c r="P25" s="20"/>
      <c r="Q25" s="20"/>
      <c r="R25" s="20"/>
      <c r="S25" s="20"/>
      <c r="T25" s="20"/>
      <c r="U25" s="20"/>
      <c r="V25" s="20"/>
      <c r="W25" s="20"/>
      <c r="X25" s="20"/>
      <c r="Y25" s="25"/>
      <c r="Z25" s="25"/>
      <c r="AA25" s="25"/>
      <c r="AB25" s="25"/>
      <c r="AC25" s="25"/>
      <c r="AD25" s="25"/>
      <c r="AE25" s="25"/>
      <c r="AF25" s="25"/>
      <c r="AG25" s="25"/>
      <c r="AH25" s="25"/>
      <c r="AI25" s="25"/>
      <c r="AJ25" s="25"/>
      <c r="AK25" s="25"/>
      <c r="AL25" s="25"/>
      <c r="AM25" s="25"/>
      <c r="AN25" s="25"/>
      <c r="AO25" s="25"/>
      <c r="AP25" s="25"/>
    </row>
    <row r="26" spans="1:42" ht="11.5" customHeight="1">
      <c r="A26" s="26" t="s">
        <v>15</v>
      </c>
      <c r="B26" s="5">
        <v>29483686</v>
      </c>
      <c r="C26" s="5">
        <v>6476214</v>
      </c>
      <c r="D26" s="5">
        <v>9151041</v>
      </c>
      <c r="E26" s="5">
        <v>2717522</v>
      </c>
      <c r="F26" s="5">
        <v>1329089</v>
      </c>
      <c r="G26" s="5">
        <v>6419638</v>
      </c>
      <c r="H26" s="5">
        <v>2648475</v>
      </c>
      <c r="I26" s="5">
        <v>741706</v>
      </c>
      <c r="J26" s="20"/>
      <c r="K26" s="38"/>
      <c r="L26" s="38"/>
      <c r="M26" s="20"/>
      <c r="N26" s="20"/>
      <c r="O26" s="20"/>
      <c r="P26" s="20"/>
      <c r="Q26" s="20"/>
      <c r="R26" s="20"/>
      <c r="S26" s="20"/>
      <c r="T26" s="20"/>
      <c r="U26" s="20"/>
      <c r="V26" s="20"/>
      <c r="W26" s="20"/>
      <c r="X26" s="20"/>
      <c r="Y26" s="25"/>
      <c r="Z26" s="25"/>
      <c r="AA26" s="25"/>
      <c r="AB26" s="25"/>
      <c r="AC26" s="25"/>
      <c r="AD26" s="25"/>
      <c r="AE26" s="25"/>
      <c r="AF26" s="25"/>
      <c r="AG26" s="25"/>
      <c r="AH26" s="25"/>
      <c r="AI26" s="25"/>
      <c r="AJ26" s="25"/>
      <c r="AK26" s="25"/>
      <c r="AL26" s="25"/>
      <c r="AM26" s="25"/>
      <c r="AN26" s="25"/>
      <c r="AO26" s="25"/>
      <c r="AP26" s="25"/>
    </row>
    <row r="27" spans="1:42" ht="11.5" customHeight="1">
      <c r="A27" s="26" t="s">
        <v>16</v>
      </c>
      <c r="B27" s="5">
        <v>30996302</v>
      </c>
      <c r="C27" s="5">
        <v>6365528</v>
      </c>
      <c r="D27" s="5">
        <v>9711738</v>
      </c>
      <c r="E27" s="5">
        <v>3468338</v>
      </c>
      <c r="F27" s="5">
        <v>1388472</v>
      </c>
      <c r="G27" s="5">
        <v>6516298</v>
      </c>
      <c r="H27" s="5">
        <v>2753811</v>
      </c>
      <c r="I27" s="5">
        <v>792117</v>
      </c>
      <c r="J27" s="20"/>
      <c r="K27" s="38"/>
      <c r="L27" s="38"/>
      <c r="M27" s="20"/>
      <c r="N27" s="20"/>
      <c r="O27" s="20"/>
      <c r="P27" s="20"/>
      <c r="Q27" s="20"/>
      <c r="R27" s="20"/>
      <c r="S27" s="20"/>
      <c r="T27" s="20"/>
      <c r="U27" s="20"/>
      <c r="V27" s="20"/>
      <c r="W27" s="20"/>
      <c r="X27" s="20"/>
      <c r="Y27" s="25"/>
      <c r="Z27" s="25"/>
      <c r="AA27" s="25"/>
      <c r="AB27" s="25"/>
      <c r="AC27" s="25"/>
      <c r="AD27" s="25"/>
      <c r="AE27" s="25"/>
      <c r="AF27" s="25"/>
      <c r="AG27" s="25"/>
      <c r="AH27" s="25"/>
      <c r="AM27" s="25"/>
      <c r="AN27" s="25"/>
      <c r="AO27" s="25"/>
      <c r="AP27" s="25"/>
    </row>
    <row r="28" spans="1:42" ht="11.5" customHeight="1">
      <c r="A28" s="26" t="s">
        <v>17</v>
      </c>
      <c r="B28" s="5">
        <v>30081515</v>
      </c>
      <c r="C28" s="5">
        <v>5946753</v>
      </c>
      <c r="D28" s="5">
        <v>9816617</v>
      </c>
      <c r="E28" s="5">
        <v>3249488</v>
      </c>
      <c r="F28" s="5">
        <v>1433656</v>
      </c>
      <c r="G28" s="5">
        <v>6216748</v>
      </c>
      <c r="H28" s="5">
        <v>2636700</v>
      </c>
      <c r="I28" s="5">
        <v>781554</v>
      </c>
      <c r="J28" s="20"/>
      <c r="K28" s="38"/>
      <c r="L28" s="38"/>
      <c r="M28" s="20"/>
      <c r="N28" s="20"/>
      <c r="O28" s="20"/>
      <c r="P28" s="20"/>
      <c r="Q28" s="20"/>
      <c r="R28" s="20"/>
      <c r="S28" s="20"/>
      <c r="T28" s="20"/>
      <c r="U28" s="20"/>
      <c r="V28" s="20"/>
      <c r="W28" s="20"/>
      <c r="X28" s="20"/>
      <c r="Y28" s="25"/>
      <c r="Z28" s="25"/>
      <c r="AA28" s="25"/>
      <c r="AB28" s="25"/>
      <c r="AC28" s="25"/>
      <c r="AD28" s="25"/>
      <c r="AE28" s="25"/>
      <c r="AF28" s="25"/>
      <c r="AG28" s="25"/>
      <c r="AH28" s="25"/>
      <c r="AM28" s="25"/>
      <c r="AN28" s="25"/>
      <c r="AO28" s="25"/>
      <c r="AP28" s="25"/>
    </row>
    <row r="29" spans="1:42" ht="11.5" customHeight="1">
      <c r="A29" s="26" t="s">
        <v>18</v>
      </c>
      <c r="B29" s="5">
        <v>31638922</v>
      </c>
      <c r="C29" s="5">
        <v>6115691</v>
      </c>
      <c r="D29" s="5">
        <v>11120530</v>
      </c>
      <c r="E29" s="5">
        <v>3183059</v>
      </c>
      <c r="F29" s="5">
        <v>1513049</v>
      </c>
      <c r="G29" s="5">
        <v>6237450</v>
      </c>
      <c r="H29" s="5">
        <v>2697286</v>
      </c>
      <c r="I29" s="5">
        <v>771858</v>
      </c>
      <c r="J29" s="20"/>
      <c r="K29" s="38"/>
      <c r="L29" s="38"/>
      <c r="M29" s="20"/>
      <c r="N29" s="20"/>
      <c r="O29" s="20"/>
      <c r="P29" s="20"/>
      <c r="Q29" s="20"/>
      <c r="R29" s="20"/>
      <c r="S29" s="20"/>
      <c r="T29" s="20"/>
      <c r="U29" s="20"/>
      <c r="V29" s="20"/>
      <c r="W29" s="20"/>
      <c r="X29" s="20"/>
      <c r="Y29" s="25"/>
      <c r="Z29" s="25"/>
      <c r="AA29" s="25"/>
      <c r="AB29" s="25"/>
      <c r="AC29" s="25"/>
      <c r="AD29" s="25"/>
      <c r="AE29" s="25"/>
      <c r="AF29" s="25"/>
      <c r="AG29" s="25"/>
      <c r="AH29" s="25"/>
      <c r="AM29" s="25"/>
      <c r="AN29" s="25"/>
      <c r="AO29" s="25"/>
      <c r="AP29" s="25"/>
    </row>
    <row r="30" spans="1:42" s="31" customFormat="1" ht="3" customHeight="1">
      <c r="A30" s="27"/>
      <c r="B30" s="28"/>
      <c r="C30" s="28"/>
      <c r="D30" s="28"/>
      <c r="E30" s="28"/>
      <c r="F30" s="28"/>
      <c r="G30" s="28"/>
      <c r="H30" s="28"/>
      <c r="I30" s="28"/>
      <c r="J30" s="29"/>
      <c r="K30" s="29"/>
      <c r="L30" s="29"/>
      <c r="M30" s="29"/>
      <c r="N30" s="29"/>
      <c r="O30" s="29"/>
      <c r="P30" s="29"/>
      <c r="Q30" s="29"/>
      <c r="R30" s="29"/>
      <c r="S30" s="29"/>
      <c r="T30" s="29"/>
      <c r="U30" s="29"/>
      <c r="V30" s="29"/>
      <c r="W30" s="29"/>
      <c r="X30" s="29"/>
      <c r="Y30" s="30"/>
      <c r="Z30" s="30"/>
      <c r="AA30" s="30"/>
      <c r="AB30" s="30"/>
      <c r="AC30" s="30"/>
      <c r="AD30" s="30"/>
      <c r="AE30" s="30"/>
      <c r="AF30" s="30"/>
      <c r="AG30" s="30"/>
      <c r="AH30" s="30"/>
      <c r="AI30" s="30"/>
      <c r="AJ30" s="30"/>
      <c r="AK30" s="30"/>
      <c r="AL30" s="30"/>
      <c r="AM30" s="30"/>
      <c r="AN30" s="30"/>
      <c r="AO30" s="30"/>
      <c r="AP30" s="30"/>
    </row>
    <row r="31" spans="1:42" s="31" customFormat="1" ht="12" customHeight="1">
      <c r="A31" s="32"/>
      <c r="B31" s="147" t="s">
        <v>21</v>
      </c>
      <c r="C31" s="147"/>
      <c r="D31" s="147"/>
      <c r="E31" s="147"/>
      <c r="F31" s="147"/>
      <c r="G31" s="147"/>
      <c r="H31" s="147"/>
      <c r="I31" s="147"/>
      <c r="J31" s="29"/>
      <c r="K31" s="29"/>
      <c r="L31" s="29"/>
      <c r="M31" s="29"/>
      <c r="N31" s="29"/>
      <c r="O31" s="29"/>
      <c r="P31" s="29"/>
      <c r="Q31" s="29"/>
      <c r="R31" s="29"/>
      <c r="S31" s="29"/>
      <c r="T31" s="29"/>
      <c r="U31" s="29"/>
      <c r="V31" s="29"/>
      <c r="W31" s="29"/>
      <c r="X31" s="29"/>
      <c r="Y31" s="30"/>
      <c r="Z31" s="30"/>
      <c r="AA31" s="30"/>
      <c r="AB31" s="30"/>
      <c r="AC31" s="30"/>
      <c r="AD31" s="30"/>
      <c r="AE31" s="30"/>
      <c r="AF31" s="30"/>
      <c r="AG31" s="30"/>
      <c r="AH31" s="30"/>
      <c r="AI31" s="30"/>
      <c r="AJ31" s="30"/>
      <c r="AK31" s="30"/>
      <c r="AL31" s="30"/>
      <c r="AM31" s="30"/>
      <c r="AN31" s="30"/>
      <c r="AO31" s="30"/>
      <c r="AP31" s="30"/>
    </row>
    <row r="32" spans="1:42" s="31" customFormat="1" ht="3" customHeight="1">
      <c r="A32" s="39"/>
      <c r="B32" s="37"/>
      <c r="C32" s="37"/>
      <c r="D32" s="37"/>
      <c r="E32" s="37"/>
      <c r="F32" s="37"/>
      <c r="G32" s="37"/>
      <c r="H32" s="37"/>
      <c r="I32" s="37"/>
      <c r="J32" s="29"/>
      <c r="K32" s="29"/>
      <c r="L32" s="29"/>
      <c r="M32" s="29"/>
      <c r="N32" s="29"/>
      <c r="O32" s="29"/>
      <c r="P32" s="29"/>
      <c r="Q32" s="29"/>
      <c r="R32" s="29"/>
      <c r="S32" s="29"/>
      <c r="T32" s="29"/>
      <c r="U32" s="29"/>
      <c r="V32" s="29"/>
      <c r="W32" s="29"/>
      <c r="X32" s="29"/>
      <c r="Y32" s="30"/>
      <c r="Z32" s="30"/>
      <c r="AA32" s="30"/>
      <c r="AB32" s="30"/>
      <c r="AC32" s="30"/>
      <c r="AD32" s="30"/>
      <c r="AE32" s="30"/>
      <c r="AF32" s="30"/>
      <c r="AG32" s="30"/>
      <c r="AH32" s="30"/>
      <c r="AI32" s="30"/>
      <c r="AJ32" s="30"/>
      <c r="AK32" s="30"/>
      <c r="AL32" s="30"/>
      <c r="AM32" s="30"/>
      <c r="AN32" s="30"/>
      <c r="AO32" s="30"/>
      <c r="AP32" s="30"/>
    </row>
    <row r="33" spans="1:47" ht="11.5" customHeight="1">
      <c r="A33" s="26" t="s">
        <v>14</v>
      </c>
      <c r="B33" s="5">
        <v>20328875</v>
      </c>
      <c r="C33" s="5">
        <v>4419074</v>
      </c>
      <c r="D33" s="5">
        <v>1636782</v>
      </c>
      <c r="E33" s="5">
        <v>1920458</v>
      </c>
      <c r="F33" s="5">
        <v>1302010</v>
      </c>
      <c r="G33" s="5">
        <v>5304715</v>
      </c>
      <c r="H33" s="5">
        <v>4893139</v>
      </c>
      <c r="I33" s="5">
        <v>852696</v>
      </c>
      <c r="J33" s="20"/>
      <c r="K33" s="38"/>
      <c r="L33" s="38"/>
      <c r="M33" s="20"/>
      <c r="N33" s="20"/>
      <c r="O33" s="20"/>
      <c r="P33" s="20"/>
      <c r="Q33" s="20"/>
      <c r="R33" s="20"/>
      <c r="S33" s="20"/>
      <c r="T33" s="20"/>
      <c r="U33" s="20"/>
      <c r="V33" s="20"/>
      <c r="W33" s="20"/>
      <c r="X33" s="20"/>
      <c r="Y33" s="25"/>
      <c r="Z33" s="25"/>
      <c r="AA33" s="25"/>
      <c r="AB33" s="25"/>
      <c r="AC33" s="25"/>
      <c r="AD33" s="25"/>
      <c r="AE33" s="25"/>
      <c r="AF33" s="25"/>
      <c r="AG33" s="25"/>
      <c r="AH33" s="40"/>
      <c r="AI33" s="40"/>
      <c r="AJ33" s="40"/>
      <c r="AK33" s="40"/>
      <c r="AL33" s="25"/>
      <c r="AM33" s="25"/>
      <c r="AN33" s="25"/>
      <c r="AO33" s="25"/>
      <c r="AP33" s="25"/>
    </row>
    <row r="34" spans="1:47" ht="11.5" customHeight="1">
      <c r="A34" s="26" t="s">
        <v>15</v>
      </c>
      <c r="B34" s="5">
        <v>20875337</v>
      </c>
      <c r="C34" s="5">
        <v>4698008</v>
      </c>
      <c r="D34" s="5">
        <v>1687909</v>
      </c>
      <c r="E34" s="5">
        <v>1934279</v>
      </c>
      <c r="F34" s="5">
        <v>1375426</v>
      </c>
      <c r="G34" s="5">
        <v>5325825</v>
      </c>
      <c r="H34" s="5">
        <v>4927966</v>
      </c>
      <c r="I34" s="5">
        <v>925924</v>
      </c>
      <c r="J34" s="20"/>
      <c r="K34" s="38"/>
      <c r="L34" s="38"/>
      <c r="M34" s="20"/>
      <c r="N34" s="20"/>
      <c r="O34" s="20"/>
      <c r="P34" s="20"/>
      <c r="Q34" s="20"/>
      <c r="R34" s="20"/>
      <c r="S34" s="20"/>
      <c r="T34" s="20"/>
      <c r="U34" s="20"/>
      <c r="V34" s="20"/>
      <c r="W34" s="20"/>
      <c r="X34" s="20"/>
      <c r="Y34" s="25"/>
      <c r="Z34" s="25"/>
      <c r="AA34" s="25"/>
      <c r="AB34" s="25"/>
      <c r="AC34" s="25"/>
      <c r="AD34" s="25"/>
      <c r="AE34" s="25"/>
      <c r="AF34" s="25"/>
      <c r="AG34" s="25"/>
      <c r="AH34" s="40"/>
      <c r="AI34" s="40"/>
      <c r="AJ34" s="40"/>
      <c r="AK34" s="40"/>
      <c r="AL34" s="40"/>
      <c r="AM34" s="25"/>
      <c r="AN34" s="25"/>
      <c r="AO34" s="25"/>
      <c r="AP34" s="25"/>
    </row>
    <row r="35" spans="1:47" ht="11.5" customHeight="1">
      <c r="A35" s="26" t="s">
        <v>16</v>
      </c>
      <c r="B35" s="5">
        <v>21545206</v>
      </c>
      <c r="C35" s="5">
        <v>4782214</v>
      </c>
      <c r="D35" s="5">
        <v>1894298</v>
      </c>
      <c r="E35" s="5">
        <v>1993391</v>
      </c>
      <c r="F35" s="5">
        <v>1370801</v>
      </c>
      <c r="G35" s="5">
        <v>5515812</v>
      </c>
      <c r="H35" s="5">
        <v>5036805</v>
      </c>
      <c r="I35" s="5">
        <v>951885</v>
      </c>
      <c r="J35" s="20"/>
      <c r="K35" s="38"/>
      <c r="L35" s="38"/>
      <c r="M35" s="20"/>
      <c r="N35" s="20"/>
      <c r="O35" s="20"/>
      <c r="P35" s="20"/>
      <c r="Q35" s="20"/>
      <c r="R35" s="20"/>
      <c r="S35" s="20"/>
      <c r="T35" s="20"/>
      <c r="U35" s="20"/>
      <c r="V35" s="20"/>
      <c r="W35" s="20"/>
      <c r="X35" s="20"/>
      <c r="Y35" s="25"/>
      <c r="Z35" s="25"/>
      <c r="AA35" s="25"/>
      <c r="AB35" s="25"/>
      <c r="AC35" s="25"/>
      <c r="AD35" s="25"/>
      <c r="AE35" s="25"/>
      <c r="AF35" s="25"/>
      <c r="AG35" s="25"/>
      <c r="AH35" s="40"/>
      <c r="AI35" s="40"/>
      <c r="AJ35" s="40"/>
      <c r="AK35" s="40"/>
      <c r="AL35" s="40"/>
      <c r="AM35" s="40"/>
      <c r="AN35" s="40"/>
      <c r="AO35" s="40"/>
      <c r="AP35" s="40"/>
      <c r="AQ35" s="41"/>
      <c r="AR35" s="41"/>
      <c r="AS35" s="41"/>
      <c r="AT35" s="41"/>
      <c r="AU35" s="41"/>
    </row>
    <row r="36" spans="1:47" ht="11.5" customHeight="1">
      <c r="A36" s="26" t="s">
        <v>17</v>
      </c>
      <c r="B36" s="5">
        <v>25705264</v>
      </c>
      <c r="C36" s="5">
        <v>6402039</v>
      </c>
      <c r="D36" s="5">
        <v>2718228</v>
      </c>
      <c r="E36" s="5">
        <v>2494107</v>
      </c>
      <c r="F36" s="5">
        <v>1479363</v>
      </c>
      <c r="G36" s="5">
        <v>6228828</v>
      </c>
      <c r="H36" s="5">
        <v>5508106</v>
      </c>
      <c r="I36" s="5">
        <v>874593</v>
      </c>
      <c r="J36" s="20"/>
      <c r="K36" s="38"/>
      <c r="L36" s="38"/>
      <c r="M36" s="20"/>
      <c r="N36" s="20"/>
      <c r="O36" s="20"/>
      <c r="P36" s="20"/>
      <c r="Q36" s="20"/>
      <c r="R36" s="20"/>
      <c r="S36" s="20"/>
      <c r="T36" s="20"/>
      <c r="U36" s="20"/>
      <c r="V36" s="20"/>
      <c r="W36" s="20"/>
      <c r="X36" s="20"/>
      <c r="Y36" s="25"/>
      <c r="Z36" s="25"/>
      <c r="AA36" s="25"/>
      <c r="AB36" s="25"/>
      <c r="AC36" s="25"/>
      <c r="AD36" s="25"/>
      <c r="AE36" s="25"/>
      <c r="AF36" s="25"/>
      <c r="AG36" s="25"/>
      <c r="AH36" s="40"/>
      <c r="AI36" s="40"/>
      <c r="AJ36" s="40"/>
      <c r="AK36" s="40"/>
      <c r="AL36" s="40"/>
      <c r="AM36" s="40"/>
      <c r="AN36" s="40"/>
      <c r="AO36" s="40"/>
      <c r="AP36" s="40"/>
      <c r="AQ36" s="41"/>
      <c r="AR36" s="41"/>
      <c r="AS36" s="41"/>
      <c r="AT36" s="41"/>
      <c r="AU36" s="41"/>
    </row>
    <row r="37" spans="1:47" ht="11.5" customHeight="1">
      <c r="A37" s="26" t="s">
        <v>18</v>
      </c>
      <c r="B37" s="5">
        <v>25665916</v>
      </c>
      <c r="C37" s="5">
        <v>6785488</v>
      </c>
      <c r="D37" s="5">
        <v>2647651</v>
      </c>
      <c r="E37" s="5">
        <v>2334995</v>
      </c>
      <c r="F37" s="5">
        <v>1526327</v>
      </c>
      <c r="G37" s="5">
        <v>6182461</v>
      </c>
      <c r="H37" s="5">
        <v>5259757</v>
      </c>
      <c r="I37" s="5">
        <v>929237</v>
      </c>
      <c r="J37" s="20"/>
      <c r="K37" s="38"/>
      <c r="L37" s="38"/>
      <c r="M37" s="20"/>
      <c r="N37" s="20"/>
      <c r="O37" s="20"/>
      <c r="P37" s="20"/>
      <c r="Q37" s="20"/>
      <c r="R37" s="20"/>
      <c r="S37" s="20"/>
      <c r="T37" s="20"/>
      <c r="U37" s="20"/>
      <c r="V37" s="20"/>
      <c r="W37" s="20"/>
      <c r="X37" s="20"/>
      <c r="Y37" s="25"/>
      <c r="Z37" s="25"/>
      <c r="AA37" s="25"/>
      <c r="AB37" s="25"/>
      <c r="AC37" s="25"/>
      <c r="AD37" s="25"/>
      <c r="AE37" s="25"/>
      <c r="AF37" s="25"/>
      <c r="AG37" s="25"/>
      <c r="AH37" s="40"/>
      <c r="AI37" s="40"/>
      <c r="AJ37" s="40"/>
      <c r="AK37" s="40"/>
      <c r="AL37" s="40"/>
      <c r="AM37" s="40"/>
      <c r="AN37" s="40"/>
      <c r="AO37" s="40"/>
      <c r="AP37" s="40"/>
      <c r="AQ37" s="41"/>
      <c r="AR37" s="41"/>
      <c r="AS37" s="41"/>
      <c r="AT37" s="41"/>
      <c r="AU37" s="41"/>
    </row>
    <row r="38" spans="1:47" s="31" customFormat="1" ht="3" customHeight="1">
      <c r="A38" s="27"/>
      <c r="B38" s="28"/>
      <c r="C38" s="28"/>
      <c r="D38" s="28"/>
      <c r="E38" s="28"/>
      <c r="F38" s="28"/>
      <c r="G38" s="28"/>
      <c r="H38" s="28"/>
      <c r="I38" s="28"/>
      <c r="J38" s="29"/>
      <c r="K38" s="29"/>
      <c r="L38" s="29"/>
      <c r="M38" s="29"/>
      <c r="N38" s="29"/>
      <c r="O38" s="29"/>
      <c r="P38" s="29"/>
      <c r="Q38" s="29"/>
      <c r="R38" s="29"/>
      <c r="S38" s="29"/>
      <c r="T38" s="29"/>
      <c r="U38" s="29"/>
      <c r="V38" s="29"/>
      <c r="W38" s="29"/>
      <c r="X38" s="29"/>
      <c r="Y38" s="30"/>
      <c r="Z38" s="30"/>
      <c r="AA38" s="30"/>
      <c r="AB38" s="30"/>
      <c r="AC38" s="30"/>
      <c r="AD38" s="30"/>
      <c r="AE38" s="30"/>
      <c r="AF38" s="30"/>
      <c r="AG38" s="30"/>
      <c r="AH38" s="42"/>
      <c r="AI38" s="42"/>
      <c r="AJ38" s="42"/>
      <c r="AK38" s="42"/>
      <c r="AL38" s="42"/>
      <c r="AM38" s="42"/>
      <c r="AN38" s="42"/>
      <c r="AO38" s="42"/>
      <c r="AP38" s="42"/>
      <c r="AQ38" s="43"/>
      <c r="AR38" s="43"/>
      <c r="AS38" s="43"/>
      <c r="AT38" s="43"/>
      <c r="AU38" s="43"/>
    </row>
    <row r="39" spans="1:47" s="31" customFormat="1" ht="12" customHeight="1">
      <c r="A39" s="32"/>
      <c r="B39" s="147" t="s">
        <v>22</v>
      </c>
      <c r="C39" s="147"/>
      <c r="D39" s="147"/>
      <c r="E39" s="147"/>
      <c r="F39" s="147"/>
      <c r="G39" s="147"/>
      <c r="H39" s="147"/>
      <c r="I39" s="147"/>
      <c r="J39" s="29"/>
      <c r="K39" s="29"/>
      <c r="L39" s="29"/>
      <c r="M39" s="29"/>
      <c r="N39" s="29"/>
      <c r="O39" s="29"/>
      <c r="P39" s="29"/>
      <c r="Q39" s="29"/>
      <c r="R39" s="29"/>
      <c r="S39" s="29"/>
      <c r="T39" s="29"/>
      <c r="U39" s="29"/>
      <c r="V39" s="29"/>
      <c r="W39" s="29"/>
      <c r="X39" s="29"/>
      <c r="Y39" s="30"/>
      <c r="Z39" s="30"/>
      <c r="AA39" s="30"/>
      <c r="AB39" s="30"/>
      <c r="AC39" s="30"/>
      <c r="AD39" s="30"/>
      <c r="AE39" s="30"/>
      <c r="AF39" s="30"/>
      <c r="AG39" s="30"/>
      <c r="AH39" s="30"/>
      <c r="AI39" s="30"/>
      <c r="AJ39" s="30"/>
      <c r="AK39" s="30"/>
      <c r="AL39" s="30"/>
      <c r="AM39" s="30"/>
      <c r="AN39" s="30"/>
      <c r="AO39" s="30"/>
      <c r="AP39" s="30"/>
    </row>
    <row r="40" spans="1:47" s="31" customFormat="1" ht="3" customHeight="1">
      <c r="A40" s="39"/>
      <c r="B40" s="37"/>
      <c r="C40" s="37"/>
      <c r="D40" s="37"/>
      <c r="E40" s="37"/>
      <c r="F40" s="37"/>
      <c r="G40" s="37"/>
      <c r="H40" s="37"/>
      <c r="I40" s="37"/>
      <c r="J40" s="29"/>
      <c r="K40" s="29"/>
      <c r="L40" s="29"/>
      <c r="M40" s="29"/>
      <c r="N40" s="29"/>
      <c r="O40" s="29"/>
      <c r="P40" s="29"/>
      <c r="Q40" s="29"/>
      <c r="R40" s="29"/>
      <c r="S40" s="29"/>
      <c r="T40" s="29"/>
      <c r="U40" s="29"/>
      <c r="V40" s="29"/>
      <c r="W40" s="29"/>
      <c r="X40" s="29"/>
      <c r="Y40" s="30"/>
      <c r="Z40" s="30"/>
      <c r="AA40" s="30"/>
      <c r="AB40" s="30"/>
      <c r="AC40" s="30"/>
      <c r="AD40" s="30"/>
      <c r="AE40" s="30"/>
      <c r="AF40" s="30"/>
      <c r="AG40" s="30"/>
      <c r="AH40" s="42"/>
      <c r="AI40" s="42"/>
      <c r="AJ40" s="42"/>
      <c r="AK40" s="42"/>
      <c r="AL40" s="42"/>
      <c r="AM40" s="42"/>
      <c r="AN40" s="42"/>
      <c r="AO40" s="42"/>
      <c r="AP40" s="42"/>
      <c r="AQ40" s="43"/>
      <c r="AR40" s="43"/>
      <c r="AS40" s="43"/>
      <c r="AT40" s="43"/>
      <c r="AU40" s="43"/>
    </row>
    <row r="41" spans="1:47" ht="11.5" customHeight="1">
      <c r="A41" s="26" t="s">
        <v>14</v>
      </c>
      <c r="B41" s="5">
        <f t="shared" ref="B41:I45" si="1">+B25+B33</f>
        <v>46156247</v>
      </c>
      <c r="C41" s="5">
        <f t="shared" si="1"/>
        <v>9608125</v>
      </c>
      <c r="D41" s="5">
        <f t="shared" si="1"/>
        <v>9825726</v>
      </c>
      <c r="E41" s="5">
        <f t="shared" si="1"/>
        <v>4470178</v>
      </c>
      <c r="F41" s="5">
        <f t="shared" si="1"/>
        <v>2539092</v>
      </c>
      <c r="G41" s="5">
        <f t="shared" si="1"/>
        <v>10812156</v>
      </c>
      <c r="H41" s="5">
        <f t="shared" si="1"/>
        <v>7303562</v>
      </c>
      <c r="I41" s="5">
        <f t="shared" si="1"/>
        <v>1597406</v>
      </c>
      <c r="J41" s="20"/>
      <c r="K41" s="20"/>
      <c r="L41" s="20"/>
      <c r="M41" s="20"/>
      <c r="N41" s="20"/>
      <c r="O41" s="20"/>
      <c r="P41" s="20"/>
      <c r="Q41" s="20"/>
      <c r="R41" s="20"/>
      <c r="S41" s="20"/>
      <c r="T41" s="20"/>
      <c r="U41" s="20"/>
      <c r="V41" s="20"/>
      <c r="W41" s="20"/>
      <c r="X41" s="20"/>
      <c r="Y41" s="25"/>
      <c r="Z41" s="25"/>
      <c r="AA41" s="25"/>
      <c r="AB41" s="25"/>
      <c r="AC41" s="25"/>
      <c r="AD41" s="25"/>
      <c r="AE41" s="25"/>
      <c r="AF41" s="25"/>
      <c r="AG41" s="25"/>
      <c r="AH41" s="40"/>
      <c r="AI41" s="40"/>
      <c r="AJ41" s="40"/>
      <c r="AK41" s="40"/>
      <c r="AL41" s="40"/>
      <c r="AM41" s="40"/>
      <c r="AN41" s="40"/>
      <c r="AO41" s="40"/>
      <c r="AP41" s="40"/>
      <c r="AQ41" s="41"/>
      <c r="AR41" s="41"/>
      <c r="AS41" s="41"/>
      <c r="AT41" s="41"/>
      <c r="AU41" s="41"/>
    </row>
    <row r="42" spans="1:47" ht="11.5" customHeight="1">
      <c r="A42" s="26" t="s">
        <v>15</v>
      </c>
      <c r="B42" s="5">
        <f t="shared" si="1"/>
        <v>50359023</v>
      </c>
      <c r="C42" s="5">
        <f t="shared" si="1"/>
        <v>11174222</v>
      </c>
      <c r="D42" s="5">
        <f t="shared" si="1"/>
        <v>10838950</v>
      </c>
      <c r="E42" s="5">
        <f t="shared" si="1"/>
        <v>4651801</v>
      </c>
      <c r="F42" s="5">
        <f t="shared" si="1"/>
        <v>2704515</v>
      </c>
      <c r="G42" s="5">
        <f t="shared" si="1"/>
        <v>11745463</v>
      </c>
      <c r="H42" s="5">
        <f t="shared" si="1"/>
        <v>7576441</v>
      </c>
      <c r="I42" s="5">
        <f t="shared" si="1"/>
        <v>1667630</v>
      </c>
      <c r="J42" s="20"/>
      <c r="K42" s="20"/>
      <c r="L42" s="20"/>
      <c r="M42" s="20"/>
      <c r="N42" s="20"/>
      <c r="O42" s="20"/>
      <c r="P42" s="20"/>
      <c r="Q42" s="20"/>
      <c r="R42" s="20"/>
      <c r="S42" s="20"/>
      <c r="T42" s="20"/>
      <c r="U42" s="20"/>
      <c r="V42" s="20"/>
      <c r="W42" s="20"/>
      <c r="X42" s="20"/>
      <c r="Y42" s="25"/>
      <c r="Z42" s="25"/>
      <c r="AA42" s="25"/>
      <c r="AB42" s="25"/>
      <c r="AC42" s="25"/>
      <c r="AD42" s="25"/>
      <c r="AE42" s="25"/>
      <c r="AF42" s="25"/>
      <c r="AG42" s="25"/>
      <c r="AH42" s="40"/>
      <c r="AI42" s="40"/>
      <c r="AJ42" s="40"/>
      <c r="AK42" s="40"/>
      <c r="AL42" s="40"/>
      <c r="AM42" s="40"/>
      <c r="AN42" s="40"/>
      <c r="AO42" s="40"/>
      <c r="AP42" s="40"/>
      <c r="AQ42" s="41"/>
      <c r="AR42" s="41"/>
      <c r="AS42" s="41"/>
      <c r="AT42" s="41"/>
      <c r="AU42" s="41"/>
    </row>
    <row r="43" spans="1:47" ht="11.5" customHeight="1">
      <c r="A43" s="26" t="s">
        <v>16</v>
      </c>
      <c r="B43" s="5">
        <f t="shared" si="1"/>
        <v>52541508</v>
      </c>
      <c r="C43" s="5">
        <f t="shared" si="1"/>
        <v>11147742</v>
      </c>
      <c r="D43" s="5">
        <f t="shared" si="1"/>
        <v>11606036</v>
      </c>
      <c r="E43" s="5">
        <f t="shared" si="1"/>
        <v>5461729</v>
      </c>
      <c r="F43" s="5">
        <f t="shared" si="1"/>
        <v>2759273</v>
      </c>
      <c r="G43" s="5">
        <f t="shared" si="1"/>
        <v>12032110</v>
      </c>
      <c r="H43" s="5">
        <f t="shared" si="1"/>
        <v>7790616</v>
      </c>
      <c r="I43" s="5">
        <f t="shared" si="1"/>
        <v>1744002</v>
      </c>
      <c r="J43" s="20"/>
      <c r="K43" s="20"/>
      <c r="L43" s="20"/>
      <c r="M43" s="20"/>
      <c r="N43" s="20"/>
      <c r="O43" s="20"/>
      <c r="P43" s="20"/>
      <c r="Q43" s="20"/>
      <c r="R43" s="20"/>
      <c r="S43" s="20"/>
      <c r="T43" s="20"/>
      <c r="U43" s="20"/>
      <c r="V43" s="20"/>
      <c r="W43" s="20"/>
      <c r="X43" s="20"/>
      <c r="Y43" s="25"/>
      <c r="Z43" s="25"/>
      <c r="AA43" s="25"/>
      <c r="AB43" s="25"/>
      <c r="AC43" s="25"/>
      <c r="AD43" s="25"/>
      <c r="AE43" s="25"/>
      <c r="AF43" s="25"/>
      <c r="AG43" s="25"/>
      <c r="AH43" s="40"/>
      <c r="AI43" s="40"/>
      <c r="AJ43" s="40"/>
      <c r="AK43" s="40"/>
      <c r="AS43" s="41"/>
      <c r="AT43" s="41"/>
      <c r="AU43" s="41"/>
    </row>
    <row r="44" spans="1:47" ht="11.5" customHeight="1">
      <c r="A44" s="26" t="s">
        <v>17</v>
      </c>
      <c r="B44" s="5">
        <f t="shared" si="1"/>
        <v>55786779</v>
      </c>
      <c r="C44" s="5">
        <f t="shared" si="1"/>
        <v>12348792</v>
      </c>
      <c r="D44" s="5">
        <f t="shared" si="1"/>
        <v>12534845</v>
      </c>
      <c r="E44" s="5">
        <f t="shared" si="1"/>
        <v>5743595</v>
      </c>
      <c r="F44" s="5">
        <f t="shared" si="1"/>
        <v>2913019</v>
      </c>
      <c r="G44" s="5">
        <f t="shared" si="1"/>
        <v>12445576</v>
      </c>
      <c r="H44" s="5">
        <f t="shared" si="1"/>
        <v>8144806</v>
      </c>
      <c r="I44" s="5">
        <f t="shared" si="1"/>
        <v>1656147</v>
      </c>
      <c r="J44" s="20"/>
      <c r="K44" s="20"/>
      <c r="L44" s="20"/>
      <c r="M44" s="20"/>
      <c r="N44" s="20"/>
      <c r="O44" s="20"/>
      <c r="P44" s="20"/>
      <c r="Q44" s="20"/>
      <c r="R44" s="20"/>
      <c r="S44" s="20"/>
      <c r="T44" s="20"/>
      <c r="U44" s="20"/>
      <c r="V44" s="20"/>
      <c r="W44" s="20"/>
      <c r="X44" s="20"/>
      <c r="Y44" s="25"/>
      <c r="Z44" s="25"/>
      <c r="AA44" s="25"/>
      <c r="AB44" s="25"/>
      <c r="AC44" s="25"/>
      <c r="AD44" s="25"/>
      <c r="AE44" s="25"/>
      <c r="AF44" s="25"/>
      <c r="AG44" s="25"/>
      <c r="AH44" s="40"/>
      <c r="AI44" s="40"/>
      <c r="AJ44" s="40"/>
      <c r="AK44" s="40"/>
      <c r="AS44" s="41"/>
      <c r="AT44" s="41"/>
      <c r="AU44" s="41"/>
    </row>
    <row r="45" spans="1:47" ht="11.5" customHeight="1">
      <c r="A45" s="26" t="s">
        <v>18</v>
      </c>
      <c r="B45" s="5">
        <f t="shared" si="1"/>
        <v>57304838</v>
      </c>
      <c r="C45" s="5">
        <f t="shared" si="1"/>
        <v>12901179</v>
      </c>
      <c r="D45" s="5">
        <f t="shared" si="1"/>
        <v>13768181</v>
      </c>
      <c r="E45" s="5">
        <f t="shared" si="1"/>
        <v>5518054</v>
      </c>
      <c r="F45" s="5">
        <f t="shared" si="1"/>
        <v>3039376</v>
      </c>
      <c r="G45" s="5">
        <f t="shared" si="1"/>
        <v>12419911</v>
      </c>
      <c r="H45" s="5">
        <f t="shared" si="1"/>
        <v>7957043</v>
      </c>
      <c r="I45" s="5">
        <f t="shared" si="1"/>
        <v>1701095</v>
      </c>
      <c r="J45" s="20"/>
      <c r="K45" s="20"/>
      <c r="L45" s="20"/>
      <c r="M45" s="20"/>
      <c r="N45" s="20"/>
      <c r="O45" s="20"/>
      <c r="P45" s="20"/>
      <c r="Q45" s="20"/>
      <c r="R45" s="20"/>
      <c r="S45" s="20"/>
      <c r="T45" s="20"/>
      <c r="U45" s="20"/>
      <c r="V45" s="20"/>
      <c r="W45" s="20"/>
      <c r="X45" s="20"/>
      <c r="Y45" s="25"/>
      <c r="Z45" s="25"/>
      <c r="AA45" s="25"/>
      <c r="AB45" s="25"/>
      <c r="AC45" s="25"/>
      <c r="AD45" s="25"/>
      <c r="AE45" s="25"/>
      <c r="AF45" s="25"/>
      <c r="AG45" s="25"/>
      <c r="AH45" s="40"/>
      <c r="AI45" s="40"/>
      <c r="AJ45" s="40"/>
      <c r="AK45" s="40"/>
      <c r="AS45" s="41"/>
      <c r="AT45" s="41"/>
      <c r="AU45" s="41"/>
    </row>
    <row r="46" spans="1:47" s="31" customFormat="1" ht="3" customHeight="1">
      <c r="J46" s="29"/>
      <c r="K46" s="29"/>
      <c r="L46" s="29"/>
      <c r="M46" s="29"/>
      <c r="N46" s="29"/>
      <c r="O46" s="29"/>
      <c r="P46" s="29"/>
      <c r="Q46" s="29"/>
      <c r="R46" s="29"/>
      <c r="S46" s="29"/>
      <c r="T46" s="29"/>
      <c r="U46" s="29"/>
      <c r="V46" s="29"/>
      <c r="W46" s="29"/>
      <c r="X46" s="29"/>
      <c r="Y46" s="30"/>
      <c r="Z46" s="30"/>
      <c r="AA46" s="30"/>
      <c r="AB46" s="30"/>
      <c r="AC46" s="30"/>
      <c r="AD46" s="30"/>
      <c r="AE46" s="30"/>
      <c r="AF46" s="30"/>
      <c r="AG46" s="30"/>
      <c r="AH46" s="42"/>
      <c r="AI46" s="42"/>
      <c r="AJ46" s="42"/>
      <c r="AK46" s="42"/>
      <c r="AL46" s="42"/>
      <c r="AM46" s="42"/>
      <c r="AN46" s="42"/>
      <c r="AO46" s="42"/>
      <c r="AP46" s="42"/>
      <c r="AQ46" s="43"/>
      <c r="AR46" s="43"/>
      <c r="AS46" s="43"/>
      <c r="AT46" s="43"/>
      <c r="AU46" s="43"/>
    </row>
    <row r="47" spans="1:47" s="31" customFormat="1" ht="12" customHeight="1">
      <c r="A47" s="32"/>
      <c r="B47" s="147" t="s">
        <v>23</v>
      </c>
      <c r="C47" s="147"/>
      <c r="D47" s="147"/>
      <c r="E47" s="147"/>
      <c r="F47" s="147"/>
      <c r="G47" s="147"/>
      <c r="H47" s="147"/>
      <c r="I47" s="147"/>
      <c r="J47" s="29"/>
      <c r="K47" s="29"/>
      <c r="L47" s="29"/>
      <c r="M47" s="29"/>
      <c r="N47" s="29"/>
      <c r="O47" s="29"/>
      <c r="P47" s="29"/>
      <c r="Q47" s="29"/>
      <c r="R47" s="29"/>
      <c r="S47" s="29"/>
      <c r="T47" s="29"/>
      <c r="U47" s="29"/>
      <c r="V47" s="29"/>
      <c r="W47" s="29"/>
      <c r="X47" s="29"/>
      <c r="Y47" s="30"/>
      <c r="Z47" s="30"/>
      <c r="AA47" s="30"/>
      <c r="AB47" s="30"/>
      <c r="AC47" s="30"/>
      <c r="AD47" s="30"/>
      <c r="AE47" s="30"/>
      <c r="AF47" s="30"/>
      <c r="AG47" s="30"/>
      <c r="AH47" s="30"/>
      <c r="AI47" s="30"/>
      <c r="AJ47" s="30"/>
      <c r="AK47" s="30"/>
      <c r="AL47" s="30"/>
      <c r="AM47" s="30"/>
      <c r="AN47" s="30"/>
      <c r="AO47" s="30"/>
      <c r="AP47" s="30"/>
    </row>
    <row r="48" spans="1:47" s="31" customFormat="1" ht="3" customHeight="1">
      <c r="A48" s="39"/>
      <c r="B48" s="37"/>
      <c r="C48" s="37"/>
      <c r="D48" s="37"/>
      <c r="E48" s="37"/>
      <c r="F48" s="37"/>
      <c r="G48" s="37"/>
      <c r="H48" s="37"/>
      <c r="I48" s="37"/>
      <c r="J48" s="29"/>
      <c r="K48" s="29"/>
      <c r="L48" s="29"/>
      <c r="M48" s="29"/>
      <c r="N48" s="29"/>
      <c r="O48" s="29"/>
      <c r="P48" s="29"/>
      <c r="Q48" s="29"/>
      <c r="R48" s="29"/>
      <c r="S48" s="29"/>
      <c r="T48" s="29"/>
      <c r="U48" s="29"/>
      <c r="V48" s="29"/>
      <c r="W48" s="29"/>
      <c r="X48" s="29"/>
      <c r="Y48" s="30"/>
      <c r="Z48" s="30"/>
      <c r="AA48" s="30"/>
      <c r="AB48" s="30"/>
      <c r="AC48" s="30"/>
      <c r="AD48" s="30"/>
      <c r="AE48" s="30"/>
      <c r="AF48" s="30"/>
      <c r="AG48" s="30"/>
      <c r="AH48" s="42"/>
      <c r="AI48" s="42"/>
      <c r="AJ48" s="42"/>
      <c r="AK48" s="42"/>
      <c r="AL48" s="42"/>
      <c r="AM48" s="42"/>
      <c r="AN48" s="42"/>
      <c r="AO48" s="42"/>
      <c r="AP48" s="42"/>
      <c r="AQ48" s="43"/>
      <c r="AR48" s="43"/>
      <c r="AS48" s="43"/>
      <c r="AT48" s="43"/>
      <c r="AU48" s="43"/>
    </row>
    <row r="49" spans="1:42" ht="11.5" customHeight="1">
      <c r="A49" s="26" t="s">
        <v>14</v>
      </c>
      <c r="B49" s="44">
        <v>3477798</v>
      </c>
      <c r="C49" s="44">
        <v>681316</v>
      </c>
      <c r="D49" s="44">
        <v>1217645</v>
      </c>
      <c r="E49" s="44">
        <v>500579</v>
      </c>
      <c r="F49" s="44">
        <v>65631</v>
      </c>
      <c r="G49" s="44">
        <v>282542</v>
      </c>
      <c r="H49" s="44">
        <v>655541</v>
      </c>
      <c r="I49" s="44">
        <v>74544</v>
      </c>
      <c r="J49" s="20"/>
      <c r="K49" s="38"/>
      <c r="L49" s="38"/>
      <c r="M49" s="20"/>
      <c r="N49" s="20"/>
      <c r="O49" s="20"/>
      <c r="P49" s="20"/>
      <c r="Q49" s="20"/>
      <c r="R49" s="20"/>
      <c r="S49" s="20"/>
      <c r="T49" s="20"/>
      <c r="U49" s="20"/>
      <c r="V49" s="20"/>
      <c r="W49" s="20"/>
      <c r="X49" s="20"/>
      <c r="Y49" s="25"/>
      <c r="Z49" s="25"/>
      <c r="AA49" s="25"/>
      <c r="AB49" s="25"/>
      <c r="AC49" s="25"/>
      <c r="AD49" s="25"/>
      <c r="AE49" s="25"/>
    </row>
    <row r="50" spans="1:42" ht="11.5" customHeight="1">
      <c r="A50" s="26" t="s">
        <v>24</v>
      </c>
      <c r="B50" s="44">
        <v>3405056</v>
      </c>
      <c r="C50" s="44">
        <v>771606</v>
      </c>
      <c r="D50" s="44">
        <v>948800</v>
      </c>
      <c r="E50" s="44">
        <v>494635</v>
      </c>
      <c r="F50" s="44">
        <v>47758</v>
      </c>
      <c r="G50" s="44">
        <v>308800</v>
      </c>
      <c r="H50" s="44">
        <v>769312</v>
      </c>
      <c r="I50" s="44">
        <v>64145</v>
      </c>
      <c r="J50" s="20"/>
      <c r="K50" s="38"/>
      <c r="L50" s="38"/>
      <c r="M50" s="20"/>
      <c r="N50" s="20"/>
      <c r="O50" s="20"/>
      <c r="P50" s="20"/>
      <c r="Q50" s="20"/>
      <c r="R50" s="20"/>
      <c r="S50" s="20"/>
      <c r="T50" s="20"/>
      <c r="U50" s="20"/>
      <c r="V50" s="20"/>
      <c r="W50" s="20"/>
      <c r="X50" s="20"/>
      <c r="Y50" s="25"/>
      <c r="Z50" s="25"/>
      <c r="AA50" s="25"/>
      <c r="AB50" s="25"/>
      <c r="AC50" s="25"/>
      <c r="AD50" s="25"/>
      <c r="AE50" s="25"/>
    </row>
    <row r="51" spans="1:42" ht="11.5" customHeight="1">
      <c r="A51" s="26" t="s">
        <v>16</v>
      </c>
      <c r="B51" s="44">
        <v>2685507</v>
      </c>
      <c r="C51" s="44">
        <v>696362</v>
      </c>
      <c r="D51" s="44">
        <v>654803</v>
      </c>
      <c r="E51" s="44">
        <v>370949</v>
      </c>
      <c r="F51" s="44">
        <v>44432</v>
      </c>
      <c r="G51" s="44">
        <v>350153</v>
      </c>
      <c r="H51" s="44">
        <v>505658</v>
      </c>
      <c r="I51" s="44">
        <v>63150</v>
      </c>
      <c r="J51" s="20"/>
      <c r="K51" s="38"/>
      <c r="L51" s="38"/>
      <c r="M51" s="20"/>
      <c r="N51" s="20"/>
      <c r="O51" s="20"/>
      <c r="P51" s="20"/>
      <c r="Q51" s="20"/>
      <c r="R51" s="20"/>
      <c r="S51" s="20"/>
      <c r="T51" s="20"/>
      <c r="U51" s="20"/>
      <c r="V51" s="20"/>
      <c r="W51" s="20"/>
      <c r="X51" s="20"/>
      <c r="Y51" s="25"/>
      <c r="Z51" s="25"/>
      <c r="AA51" s="25"/>
      <c r="AB51" s="25"/>
      <c r="AC51" s="25"/>
      <c r="AD51" s="25"/>
      <c r="AE51" s="25"/>
    </row>
    <row r="52" spans="1:42" ht="11.5" customHeight="1">
      <c r="A52" s="26" t="s">
        <v>17</v>
      </c>
      <c r="B52" s="44">
        <v>2099962</v>
      </c>
      <c r="C52" s="44">
        <v>549219</v>
      </c>
      <c r="D52" s="44">
        <v>611628</v>
      </c>
      <c r="E52" s="44">
        <v>231201</v>
      </c>
      <c r="F52" s="44">
        <v>30588</v>
      </c>
      <c r="G52" s="44">
        <v>277046</v>
      </c>
      <c r="H52" s="44">
        <v>321057</v>
      </c>
      <c r="I52" s="44">
        <v>79223</v>
      </c>
      <c r="J52" s="20"/>
      <c r="K52" s="38"/>
      <c r="L52" s="38"/>
      <c r="M52" s="20"/>
      <c r="N52" s="20"/>
      <c r="O52" s="20"/>
      <c r="P52" s="20"/>
      <c r="Q52" s="20"/>
      <c r="R52" s="20"/>
      <c r="S52" s="20"/>
      <c r="T52" s="20"/>
      <c r="U52" s="20"/>
      <c r="V52" s="20"/>
      <c r="W52" s="20"/>
      <c r="X52" s="20"/>
      <c r="Y52" s="25"/>
      <c r="Z52" s="25"/>
      <c r="AA52" s="25"/>
      <c r="AB52" s="25"/>
      <c r="AC52" s="25"/>
      <c r="AD52" s="25"/>
      <c r="AE52" s="25"/>
    </row>
    <row r="53" spans="1:42" ht="11.5" customHeight="1">
      <c r="A53" s="26" t="s">
        <v>18</v>
      </c>
      <c r="B53" s="44">
        <v>2126047</v>
      </c>
      <c r="C53" s="44">
        <v>652881</v>
      </c>
      <c r="D53" s="44">
        <v>585455</v>
      </c>
      <c r="E53" s="44">
        <v>304505</v>
      </c>
      <c r="F53" s="44">
        <v>36445</v>
      </c>
      <c r="G53" s="44">
        <v>306273</v>
      </c>
      <c r="H53" s="44">
        <v>201381</v>
      </c>
      <c r="I53" s="44">
        <v>39107</v>
      </c>
      <c r="J53" s="20"/>
      <c r="K53" s="38"/>
      <c r="L53" s="38"/>
      <c r="M53" s="20"/>
      <c r="N53" s="20"/>
      <c r="O53" s="20"/>
      <c r="P53" s="20"/>
      <c r="Q53" s="20"/>
      <c r="R53" s="20"/>
      <c r="S53" s="20"/>
      <c r="T53" s="20"/>
      <c r="U53" s="20"/>
      <c r="V53" s="20"/>
      <c r="W53" s="20"/>
      <c r="X53" s="20"/>
      <c r="Y53" s="25"/>
      <c r="Z53" s="25"/>
      <c r="AA53" s="25"/>
      <c r="AB53" s="25"/>
      <c r="AC53" s="25"/>
      <c r="AD53" s="25"/>
      <c r="AE53" s="25"/>
    </row>
    <row r="54" spans="1:42" s="31" customFormat="1" ht="3" customHeight="1">
      <c r="A54" s="27"/>
      <c r="B54" s="36"/>
      <c r="C54" s="36"/>
      <c r="D54" s="36"/>
      <c r="E54" s="36"/>
      <c r="F54" s="36"/>
      <c r="G54" s="36"/>
      <c r="H54" s="36"/>
      <c r="I54" s="36"/>
      <c r="J54" s="29"/>
      <c r="K54" s="29"/>
      <c r="L54" s="29"/>
      <c r="M54" s="29"/>
      <c r="N54" s="29"/>
      <c r="O54" s="29"/>
      <c r="P54" s="29"/>
      <c r="Q54" s="29"/>
      <c r="R54" s="29"/>
      <c r="S54" s="29"/>
      <c r="T54" s="29"/>
      <c r="U54" s="29"/>
      <c r="V54" s="29"/>
      <c r="W54" s="29"/>
      <c r="X54" s="29"/>
      <c r="Y54" s="30"/>
      <c r="Z54" s="30"/>
      <c r="AA54" s="30"/>
      <c r="AB54" s="30"/>
      <c r="AC54" s="30"/>
      <c r="AD54" s="30"/>
      <c r="AE54" s="30"/>
    </row>
    <row r="55" spans="1:42" s="31" customFormat="1" ht="12" customHeight="1">
      <c r="A55" s="32"/>
      <c r="B55" s="147" t="s">
        <v>25</v>
      </c>
      <c r="C55" s="147"/>
      <c r="D55" s="147"/>
      <c r="E55" s="147"/>
      <c r="F55" s="147"/>
      <c r="G55" s="147"/>
      <c r="H55" s="147"/>
      <c r="I55" s="147"/>
      <c r="J55" s="29"/>
      <c r="K55" s="29"/>
      <c r="L55" s="29"/>
      <c r="M55" s="29"/>
      <c r="N55" s="29"/>
      <c r="O55" s="29"/>
      <c r="P55" s="29"/>
      <c r="Q55" s="29"/>
      <c r="R55" s="29"/>
      <c r="S55" s="29"/>
      <c r="T55" s="29"/>
      <c r="U55" s="29"/>
      <c r="V55" s="29"/>
      <c r="W55" s="29"/>
      <c r="X55" s="29"/>
      <c r="Y55" s="30"/>
      <c r="Z55" s="30"/>
      <c r="AA55" s="30"/>
      <c r="AB55" s="30"/>
      <c r="AC55" s="30"/>
      <c r="AD55" s="30"/>
      <c r="AE55" s="30"/>
      <c r="AF55" s="30"/>
      <c r="AG55" s="30"/>
      <c r="AH55" s="30"/>
      <c r="AI55" s="30"/>
      <c r="AJ55" s="30"/>
      <c r="AK55" s="30"/>
      <c r="AL55" s="30"/>
      <c r="AM55" s="30"/>
      <c r="AN55" s="30"/>
      <c r="AO55" s="30"/>
      <c r="AP55" s="30"/>
    </row>
    <row r="56" spans="1:42" s="31" customFormat="1" ht="3" customHeight="1">
      <c r="A56" s="39"/>
      <c r="B56" s="37"/>
      <c r="C56" s="37"/>
      <c r="D56" s="37"/>
      <c r="E56" s="37"/>
      <c r="F56" s="37"/>
      <c r="G56" s="37"/>
      <c r="H56" s="37"/>
      <c r="I56" s="37"/>
      <c r="J56" s="29"/>
      <c r="K56" s="29"/>
      <c r="L56" s="29"/>
      <c r="M56" s="29"/>
      <c r="N56" s="29"/>
      <c r="O56" s="29"/>
      <c r="P56" s="29"/>
      <c r="Q56" s="29"/>
      <c r="R56" s="29"/>
      <c r="S56" s="29"/>
      <c r="T56" s="29"/>
      <c r="U56" s="29"/>
      <c r="V56" s="29"/>
      <c r="W56" s="29"/>
      <c r="X56" s="29"/>
      <c r="Y56" s="30"/>
      <c r="Z56" s="30"/>
      <c r="AA56" s="30"/>
      <c r="AB56" s="30"/>
      <c r="AC56" s="30"/>
      <c r="AD56" s="30"/>
      <c r="AE56" s="30"/>
    </row>
    <row r="57" spans="1:42" ht="11.5" customHeight="1">
      <c r="A57" s="26" t="s">
        <v>14</v>
      </c>
      <c r="B57" s="5">
        <v>38299707</v>
      </c>
      <c r="C57" s="5">
        <v>8492047</v>
      </c>
      <c r="D57" s="5">
        <v>7220631</v>
      </c>
      <c r="E57" s="5">
        <v>3950604</v>
      </c>
      <c r="F57" s="5">
        <v>2377081</v>
      </c>
      <c r="G57" s="5">
        <v>8868872</v>
      </c>
      <c r="H57" s="5">
        <v>6046990</v>
      </c>
      <c r="I57" s="5">
        <v>1343482</v>
      </c>
      <c r="J57" s="20"/>
      <c r="K57" s="38"/>
      <c r="L57" s="38"/>
      <c r="M57" s="20"/>
      <c r="N57" s="20"/>
      <c r="O57" s="20"/>
      <c r="P57" s="20"/>
      <c r="Q57" s="20"/>
      <c r="R57" s="20"/>
      <c r="S57" s="20"/>
      <c r="T57" s="20"/>
      <c r="U57" s="20"/>
      <c r="V57" s="20"/>
      <c r="W57" s="20"/>
      <c r="X57" s="20"/>
      <c r="Y57" s="25"/>
      <c r="Z57" s="45"/>
      <c r="AA57" s="45"/>
      <c r="AB57" s="45"/>
      <c r="AC57" s="45"/>
      <c r="AD57" s="45"/>
      <c r="AE57" s="45"/>
    </row>
    <row r="58" spans="1:42" ht="11.5" customHeight="1">
      <c r="A58" s="26" t="s">
        <v>24</v>
      </c>
      <c r="B58" s="5">
        <v>41404344</v>
      </c>
      <c r="C58" s="5">
        <v>9313149</v>
      </c>
      <c r="D58" s="5">
        <v>8077482</v>
      </c>
      <c r="E58" s="5">
        <v>4371660</v>
      </c>
      <c r="F58" s="5">
        <v>2510366</v>
      </c>
      <c r="G58" s="5">
        <v>9468535</v>
      </c>
      <c r="H58" s="5">
        <v>6242340</v>
      </c>
      <c r="I58" s="5">
        <v>1420811</v>
      </c>
      <c r="J58" s="20"/>
      <c r="K58" s="38"/>
      <c r="L58" s="38"/>
      <c r="M58" s="20"/>
      <c r="N58" s="20"/>
      <c r="O58" s="20"/>
      <c r="P58" s="20"/>
      <c r="Q58" s="20"/>
      <c r="R58" s="20"/>
      <c r="S58" s="20"/>
      <c r="T58" s="20"/>
      <c r="U58" s="20"/>
      <c r="V58" s="20"/>
      <c r="W58" s="20"/>
      <c r="X58" s="20"/>
      <c r="Y58" s="25"/>
      <c r="Z58" s="25"/>
      <c r="AA58" s="25"/>
      <c r="AB58" s="25"/>
      <c r="AC58" s="25"/>
      <c r="AD58" s="25"/>
      <c r="AE58" s="25"/>
    </row>
    <row r="59" spans="1:42" ht="11.5" customHeight="1">
      <c r="A59" s="26" t="s">
        <v>16</v>
      </c>
      <c r="B59" s="5">
        <v>42664426</v>
      </c>
      <c r="C59" s="5">
        <v>9536957</v>
      </c>
      <c r="D59" s="5">
        <v>8402729</v>
      </c>
      <c r="E59" s="5">
        <v>4577774</v>
      </c>
      <c r="F59" s="5">
        <v>2558239</v>
      </c>
      <c r="G59" s="5">
        <v>9727466</v>
      </c>
      <c r="H59" s="5">
        <v>6424877</v>
      </c>
      <c r="I59" s="5">
        <v>1436384</v>
      </c>
      <c r="J59" s="20"/>
      <c r="K59" s="38"/>
      <c r="L59" s="38"/>
      <c r="M59" s="20"/>
      <c r="N59" s="20"/>
      <c r="O59" s="20"/>
      <c r="P59" s="20"/>
      <c r="Q59" s="20"/>
      <c r="R59" s="20"/>
      <c r="S59" s="20"/>
      <c r="T59" s="20"/>
      <c r="U59" s="20"/>
      <c r="V59" s="20"/>
      <c r="W59" s="20"/>
      <c r="X59" s="20"/>
      <c r="Y59" s="25"/>
      <c r="Z59" s="25"/>
      <c r="AA59" s="25"/>
      <c r="AB59" s="25"/>
      <c r="AC59" s="25"/>
      <c r="AD59" s="25"/>
      <c r="AE59" s="25"/>
    </row>
    <row r="60" spans="1:42" ht="11.5" customHeight="1">
      <c r="A60" s="26" t="s">
        <v>17</v>
      </c>
      <c r="B60" s="5">
        <v>43890080</v>
      </c>
      <c r="C60" s="5">
        <v>10114626</v>
      </c>
      <c r="D60" s="5">
        <v>8637344</v>
      </c>
      <c r="E60" s="5">
        <v>4560649</v>
      </c>
      <c r="F60" s="5">
        <v>2581284</v>
      </c>
      <c r="G60" s="5">
        <v>10054138</v>
      </c>
      <c r="H60" s="5">
        <v>6501884</v>
      </c>
      <c r="I60" s="5">
        <v>1440154</v>
      </c>
      <c r="J60" s="20"/>
      <c r="K60" s="38"/>
      <c r="L60" s="38"/>
      <c r="M60" s="20"/>
      <c r="N60" s="20"/>
      <c r="O60" s="20"/>
      <c r="P60" s="20"/>
      <c r="Q60" s="20"/>
      <c r="R60" s="20"/>
      <c r="S60" s="20"/>
      <c r="T60" s="20"/>
      <c r="U60" s="20"/>
      <c r="V60" s="20"/>
      <c r="W60" s="20"/>
      <c r="X60" s="20"/>
      <c r="Y60" s="25"/>
      <c r="Z60" s="25"/>
      <c r="AA60" s="25"/>
      <c r="AB60" s="25"/>
      <c r="AC60" s="25"/>
      <c r="AD60" s="25"/>
      <c r="AE60" s="25"/>
    </row>
    <row r="61" spans="1:42" ht="11.5" customHeight="1">
      <c r="A61" s="26" t="s">
        <v>18</v>
      </c>
      <c r="B61" s="5">
        <v>44396107</v>
      </c>
      <c r="C61" s="5">
        <v>10346492</v>
      </c>
      <c r="D61" s="5">
        <v>8582278</v>
      </c>
      <c r="E61" s="5">
        <v>4619098</v>
      </c>
      <c r="F61" s="5">
        <v>2635764</v>
      </c>
      <c r="G61" s="5">
        <v>10219566</v>
      </c>
      <c r="H61" s="5">
        <v>6532336</v>
      </c>
      <c r="I61" s="5">
        <v>1460572</v>
      </c>
      <c r="J61" s="20"/>
      <c r="K61" s="38"/>
      <c r="L61" s="38"/>
      <c r="M61" s="20"/>
      <c r="N61" s="20"/>
      <c r="O61" s="20"/>
      <c r="P61" s="20"/>
      <c r="Q61" s="20"/>
      <c r="R61" s="20"/>
      <c r="S61" s="20"/>
      <c r="T61" s="20"/>
      <c r="U61" s="20"/>
      <c r="V61" s="20"/>
      <c r="W61" s="20"/>
      <c r="X61" s="20"/>
      <c r="Y61" s="25"/>
      <c r="Z61" s="25"/>
      <c r="AA61" s="25"/>
      <c r="AB61" s="25"/>
      <c r="AC61" s="25"/>
      <c r="AD61" s="25"/>
      <c r="AE61" s="25"/>
    </row>
    <row r="62" spans="1:42" s="31" customFormat="1" ht="2.5" customHeight="1">
      <c r="A62" s="148"/>
      <c r="B62" s="148"/>
      <c r="C62" s="148"/>
      <c r="D62" s="148"/>
      <c r="E62" s="148"/>
      <c r="F62" s="148"/>
      <c r="G62" s="148"/>
      <c r="H62" s="148"/>
      <c r="I62" s="148"/>
      <c r="J62" s="46"/>
      <c r="K62" s="47"/>
      <c r="L62" s="48"/>
      <c r="N62" s="48"/>
      <c r="O62" s="48"/>
      <c r="P62" s="48"/>
      <c r="Q62" s="48"/>
      <c r="R62" s="48"/>
      <c r="S62" s="49"/>
      <c r="T62" s="48"/>
      <c r="U62" s="48"/>
      <c r="V62" s="48"/>
      <c r="W62" s="48"/>
      <c r="X62" s="50"/>
      <c r="Y62" s="30"/>
      <c r="Z62" s="30"/>
      <c r="AA62" s="30"/>
      <c r="AB62" s="30"/>
      <c r="AC62" s="30"/>
      <c r="AD62" s="30"/>
      <c r="AE62" s="30"/>
    </row>
    <row r="63" spans="1:42" s="31" customFormat="1" ht="4" customHeight="1">
      <c r="A63" s="140"/>
      <c r="B63" s="141"/>
      <c r="C63" s="141"/>
      <c r="D63" s="141"/>
      <c r="E63" s="141"/>
      <c r="F63" s="141"/>
      <c r="G63" s="141"/>
      <c r="H63" s="141"/>
      <c r="I63" s="141"/>
      <c r="J63" s="51"/>
      <c r="K63" s="52"/>
      <c r="L63" s="53"/>
      <c r="M63" s="53"/>
      <c r="N63" s="53"/>
      <c r="O63" s="53"/>
      <c r="P63" s="53"/>
      <c r="Q63" s="53"/>
      <c r="R63" s="53"/>
    </row>
    <row r="64" spans="1:42" s="31" customFormat="1" ht="19.149999999999999" customHeight="1">
      <c r="A64" s="19"/>
      <c r="B64" s="149" t="s">
        <v>111</v>
      </c>
      <c r="C64" s="149"/>
      <c r="D64" s="149"/>
      <c r="E64" s="149"/>
      <c r="F64" s="149"/>
      <c r="G64" s="149"/>
      <c r="H64" s="149"/>
      <c r="I64" s="149"/>
      <c r="J64" s="54"/>
      <c r="K64" s="52"/>
    </row>
    <row r="65" spans="1:24" ht="10.9" customHeight="1">
      <c r="A65" s="134"/>
      <c r="B65" s="135"/>
      <c r="C65" s="135"/>
      <c r="D65" s="135"/>
      <c r="E65" s="135"/>
      <c r="F65" s="135"/>
      <c r="G65" s="135"/>
      <c r="H65" s="135"/>
      <c r="I65" s="135"/>
      <c r="J65" s="25"/>
      <c r="X65" s="7"/>
    </row>
    <row r="66" spans="1:24" ht="10.9" customHeight="1">
      <c r="A66" s="26" t="s">
        <v>14</v>
      </c>
      <c r="B66" s="44">
        <v>11334338</v>
      </c>
      <c r="C66" s="44">
        <v>1797394</v>
      </c>
      <c r="D66" s="44">
        <v>3822740</v>
      </c>
      <c r="E66" s="44">
        <v>1020153</v>
      </c>
      <c r="F66" s="44">
        <v>227642</v>
      </c>
      <c r="G66" s="44">
        <v>2225827</v>
      </c>
      <c r="H66" s="44">
        <v>1912113</v>
      </c>
      <c r="I66" s="44">
        <v>328469</v>
      </c>
      <c r="J66" s="25"/>
      <c r="X66" s="7"/>
    </row>
    <row r="67" spans="1:24" ht="10.9" customHeight="1">
      <c r="A67" s="26" t="s">
        <v>24</v>
      </c>
      <c r="B67" s="44">
        <v>12359735</v>
      </c>
      <c r="C67" s="44">
        <v>2632679</v>
      </c>
      <c r="D67" s="44">
        <v>3710268</v>
      </c>
      <c r="E67" s="44">
        <v>774776</v>
      </c>
      <c r="F67" s="44">
        <v>241907</v>
      </c>
      <c r="G67" s="44">
        <v>2585728</v>
      </c>
      <c r="H67" s="44">
        <v>2103414</v>
      </c>
      <c r="I67" s="44">
        <v>310964</v>
      </c>
      <c r="J67" s="25"/>
      <c r="X67" s="7"/>
    </row>
    <row r="68" spans="1:24" ht="10.9" customHeight="1">
      <c r="A68" s="26" t="s">
        <v>16</v>
      </c>
      <c r="B68" s="44">
        <v>12562589</v>
      </c>
      <c r="C68" s="44">
        <v>2307146</v>
      </c>
      <c r="D68" s="44">
        <v>3858109</v>
      </c>
      <c r="E68" s="44">
        <v>1254904</v>
      </c>
      <c r="F68" s="44">
        <v>245466</v>
      </c>
      <c r="G68" s="44">
        <v>2654798</v>
      </c>
      <c r="H68" s="44">
        <v>1871397</v>
      </c>
      <c r="I68" s="44">
        <v>370769</v>
      </c>
      <c r="J68" s="25"/>
      <c r="X68" s="7"/>
    </row>
    <row r="69" spans="1:24" ht="10.9" customHeight="1">
      <c r="A69" s="26" t="s">
        <v>17</v>
      </c>
      <c r="B69" s="44">
        <v>13996662</v>
      </c>
      <c r="C69" s="44">
        <v>2783385</v>
      </c>
      <c r="D69" s="44">
        <v>4509129</v>
      </c>
      <c r="E69" s="44">
        <v>1414147</v>
      </c>
      <c r="F69" s="44">
        <v>362323</v>
      </c>
      <c r="G69" s="44">
        <v>2668484</v>
      </c>
      <c r="H69" s="44">
        <v>1963979</v>
      </c>
      <c r="I69" s="44">
        <v>295216</v>
      </c>
      <c r="J69" s="25"/>
      <c r="X69" s="7"/>
    </row>
    <row r="70" spans="1:24" ht="10.9" customHeight="1">
      <c r="A70" s="26" t="s">
        <v>18</v>
      </c>
      <c r="B70" s="44">
        <v>15034778</v>
      </c>
      <c r="C70" s="44">
        <v>3207569</v>
      </c>
      <c r="D70" s="44">
        <v>5771357</v>
      </c>
      <c r="E70" s="44">
        <v>1203461</v>
      </c>
      <c r="F70" s="44">
        <v>440057</v>
      </c>
      <c r="G70" s="44">
        <v>2506618</v>
      </c>
      <c r="H70" s="44">
        <v>1626088</v>
      </c>
      <c r="I70" s="44">
        <v>279630</v>
      </c>
      <c r="J70" s="25"/>
      <c r="X70" s="7"/>
    </row>
    <row r="71" spans="1:24">
      <c r="A71" s="31"/>
      <c r="B71" s="31"/>
      <c r="C71" s="31"/>
      <c r="D71" s="31"/>
      <c r="E71" s="31"/>
      <c r="F71" s="31"/>
      <c r="G71" s="31"/>
      <c r="H71" s="31"/>
      <c r="I71" s="31"/>
      <c r="J71" s="25"/>
      <c r="X71" s="7"/>
    </row>
    <row r="72" spans="1:24" ht="13">
      <c r="A72" s="32"/>
      <c r="B72" s="147" t="s">
        <v>112</v>
      </c>
      <c r="C72" s="147"/>
      <c r="D72" s="147"/>
      <c r="E72" s="147"/>
      <c r="F72" s="147"/>
      <c r="G72" s="147"/>
      <c r="H72" s="147"/>
      <c r="I72" s="147"/>
      <c r="J72" s="25"/>
      <c r="X72" s="7"/>
    </row>
    <row r="73" spans="1:24">
      <c r="A73" s="136"/>
      <c r="B73" s="137"/>
      <c r="C73" s="137"/>
      <c r="D73" s="137"/>
      <c r="E73" s="137"/>
      <c r="F73" s="137"/>
      <c r="G73" s="137"/>
      <c r="H73" s="137"/>
      <c r="I73" s="137"/>
      <c r="J73" s="25"/>
      <c r="X73" s="7"/>
    </row>
    <row r="74" spans="1:24">
      <c r="A74" s="26" t="s">
        <v>14</v>
      </c>
      <c r="B74" s="5">
        <v>5508927</v>
      </c>
      <c r="C74" s="5">
        <v>413124</v>
      </c>
      <c r="D74" s="5">
        <v>2544060</v>
      </c>
      <c r="E74" s="5">
        <v>458277</v>
      </c>
      <c r="F74" s="5">
        <v>-139627</v>
      </c>
      <c r="G74" s="5">
        <v>950079</v>
      </c>
      <c r="H74" s="5">
        <v>1119312</v>
      </c>
      <c r="I74" s="5">
        <v>163701</v>
      </c>
      <c r="J74" s="25"/>
      <c r="X74" s="7"/>
    </row>
    <row r="75" spans="1:24">
      <c r="A75" s="26" t="s">
        <v>24</v>
      </c>
      <c r="B75" s="5">
        <v>6304514</v>
      </c>
      <c r="C75" s="5">
        <v>1186878</v>
      </c>
      <c r="D75" s="5">
        <v>2374530</v>
      </c>
      <c r="E75" s="5">
        <v>194371</v>
      </c>
      <c r="F75" s="5">
        <v>-134757</v>
      </c>
      <c r="G75" s="5">
        <v>1256684</v>
      </c>
      <c r="H75" s="5">
        <v>1283465</v>
      </c>
      <c r="I75" s="5">
        <v>143342</v>
      </c>
      <c r="J75" s="25"/>
      <c r="X75" s="7"/>
    </row>
    <row r="76" spans="1:24">
      <c r="A76" s="26" t="s">
        <v>16</v>
      </c>
      <c r="B76" s="5">
        <v>6262460</v>
      </c>
      <c r="C76" s="5">
        <v>788755</v>
      </c>
      <c r="D76" s="5">
        <v>2447268</v>
      </c>
      <c r="E76" s="5">
        <v>648009</v>
      </c>
      <c r="F76" s="5">
        <v>-138973</v>
      </c>
      <c r="G76" s="5">
        <v>1289216</v>
      </c>
      <c r="H76" s="5">
        <v>1029935</v>
      </c>
      <c r="I76" s="5">
        <v>198249</v>
      </c>
      <c r="J76" s="25"/>
      <c r="X76" s="7"/>
    </row>
    <row r="77" spans="1:24">
      <c r="A77" s="26" t="s">
        <v>17</v>
      </c>
      <c r="B77" s="5">
        <v>7458635</v>
      </c>
      <c r="C77" s="5">
        <v>1192350</v>
      </c>
      <c r="D77" s="5">
        <v>3022667</v>
      </c>
      <c r="E77" s="5">
        <v>779839</v>
      </c>
      <c r="F77" s="5">
        <v>-34351</v>
      </c>
      <c r="G77" s="5">
        <v>1270569</v>
      </c>
      <c r="H77" s="5">
        <v>1109114</v>
      </c>
      <c r="I77" s="5">
        <v>118448</v>
      </c>
      <c r="J77" s="25"/>
      <c r="X77" s="7"/>
    </row>
    <row r="78" spans="1:24">
      <c r="A78" s="26" t="s">
        <v>18</v>
      </c>
      <c r="B78" s="5">
        <v>8144972</v>
      </c>
      <c r="C78" s="5">
        <v>1502989</v>
      </c>
      <c r="D78" s="5">
        <v>4175951</v>
      </c>
      <c r="E78" s="5">
        <v>531911</v>
      </c>
      <c r="F78" s="5">
        <v>32732</v>
      </c>
      <c r="G78" s="5">
        <v>1049248</v>
      </c>
      <c r="H78" s="5">
        <v>754469</v>
      </c>
      <c r="I78" s="5">
        <v>97671</v>
      </c>
      <c r="J78" s="25"/>
      <c r="X78" s="7"/>
    </row>
    <row r="79" spans="1:24">
      <c r="A79" s="31"/>
      <c r="B79" s="31"/>
      <c r="C79" s="31"/>
      <c r="D79" s="31"/>
      <c r="E79" s="31"/>
      <c r="F79" s="31"/>
      <c r="G79" s="31"/>
      <c r="H79" s="31"/>
      <c r="I79" s="31"/>
      <c r="J79" s="25"/>
      <c r="X79" s="7"/>
    </row>
    <row r="80" spans="1:24" ht="13">
      <c r="A80" s="32"/>
      <c r="B80" s="147" t="s">
        <v>113</v>
      </c>
      <c r="C80" s="147"/>
      <c r="D80" s="147"/>
      <c r="E80" s="147"/>
      <c r="F80" s="147"/>
      <c r="G80" s="147"/>
      <c r="H80" s="147"/>
      <c r="I80" s="147"/>
      <c r="J80" s="25"/>
      <c r="X80" s="7"/>
    </row>
    <row r="81" spans="1:24">
      <c r="A81" s="39"/>
      <c r="B81" s="37"/>
      <c r="C81" s="37"/>
      <c r="D81" s="37"/>
      <c r="E81" s="37"/>
      <c r="F81" s="37"/>
      <c r="G81" s="37"/>
      <c r="H81" s="37"/>
      <c r="I81" s="37"/>
      <c r="J81" s="25"/>
      <c r="X81" s="7"/>
    </row>
    <row r="82" spans="1:24">
      <c r="A82" s="26" t="s">
        <v>14</v>
      </c>
      <c r="B82" s="5">
        <v>6085181</v>
      </c>
      <c r="C82" s="5">
        <v>939560</v>
      </c>
      <c r="D82" s="5">
        <v>2709264</v>
      </c>
      <c r="E82" s="5">
        <v>-26565</v>
      </c>
      <c r="F82" s="5">
        <v>-86386</v>
      </c>
      <c r="G82" s="5">
        <v>1343518</v>
      </c>
      <c r="H82" s="5">
        <v>1106952</v>
      </c>
      <c r="I82" s="5">
        <v>98838</v>
      </c>
      <c r="J82" s="25"/>
      <c r="X82" s="7"/>
    </row>
    <row r="83" spans="1:24">
      <c r="A83" s="26" t="s">
        <v>24</v>
      </c>
      <c r="B83" s="5">
        <v>6335381</v>
      </c>
      <c r="C83" s="5">
        <v>668897</v>
      </c>
      <c r="D83" s="5">
        <v>2227368</v>
      </c>
      <c r="E83" s="5">
        <v>925698</v>
      </c>
      <c r="F83" s="5">
        <v>-153491</v>
      </c>
      <c r="G83" s="5">
        <v>1184438</v>
      </c>
      <c r="H83" s="5">
        <v>1298999</v>
      </c>
      <c r="I83" s="5">
        <v>183472</v>
      </c>
      <c r="J83" s="25"/>
      <c r="X83" s="7"/>
    </row>
    <row r="84" spans="1:24">
      <c r="A84" s="26" t="s">
        <v>16</v>
      </c>
      <c r="B84" s="5">
        <v>12408746</v>
      </c>
      <c r="C84" s="5">
        <v>2515890</v>
      </c>
      <c r="D84" s="5">
        <v>5874198</v>
      </c>
      <c r="E84" s="5">
        <v>1460705</v>
      </c>
      <c r="F84" s="5">
        <v>-80056</v>
      </c>
      <c r="G84" s="5">
        <v>1343413</v>
      </c>
      <c r="H84" s="5">
        <v>1104163</v>
      </c>
      <c r="I84" s="5">
        <v>190432</v>
      </c>
      <c r="J84" s="25"/>
      <c r="X84" s="7"/>
    </row>
    <row r="85" spans="1:24">
      <c r="A85" s="26" t="s">
        <v>17</v>
      </c>
      <c r="B85" s="5">
        <v>4684087</v>
      </c>
      <c r="C85" s="5">
        <v>357049</v>
      </c>
      <c r="D85" s="5">
        <v>1619545</v>
      </c>
      <c r="E85" s="5">
        <v>401577</v>
      </c>
      <c r="F85" s="5">
        <v>-63486</v>
      </c>
      <c r="G85" s="5">
        <v>1197244</v>
      </c>
      <c r="H85" s="5">
        <v>1043441</v>
      </c>
      <c r="I85" s="5">
        <v>128717</v>
      </c>
      <c r="J85" s="25"/>
      <c r="X85" s="7"/>
    </row>
    <row r="86" spans="1:24">
      <c r="A86" s="26" t="s">
        <v>18</v>
      </c>
      <c r="B86" s="5">
        <v>6757964</v>
      </c>
      <c r="C86" s="5">
        <v>831406</v>
      </c>
      <c r="D86" s="5">
        <v>2948916</v>
      </c>
      <c r="E86" s="5">
        <v>773909</v>
      </c>
      <c r="F86" s="5">
        <v>65367</v>
      </c>
      <c r="G86" s="5">
        <v>1112406</v>
      </c>
      <c r="H86" s="5">
        <v>906653</v>
      </c>
      <c r="I86" s="5">
        <v>119306</v>
      </c>
      <c r="J86" s="25"/>
      <c r="X86" s="7"/>
    </row>
    <row r="87" spans="1:24">
      <c r="A87" s="27"/>
      <c r="B87" s="28"/>
      <c r="C87" s="28"/>
      <c r="D87" s="28"/>
      <c r="E87" s="28"/>
      <c r="F87" s="28"/>
      <c r="G87" s="28"/>
      <c r="H87" s="28"/>
      <c r="I87" s="28"/>
      <c r="J87" s="25"/>
      <c r="X87" s="7"/>
    </row>
    <row r="88" spans="1:24" ht="13">
      <c r="A88" s="32"/>
      <c r="B88" s="147" t="s">
        <v>114</v>
      </c>
      <c r="C88" s="147"/>
      <c r="D88" s="147"/>
      <c r="E88" s="147"/>
      <c r="F88" s="147"/>
      <c r="G88" s="147"/>
      <c r="H88" s="147"/>
      <c r="I88" s="147"/>
      <c r="J88" s="25"/>
      <c r="X88" s="7"/>
    </row>
    <row r="89" spans="1:24">
      <c r="A89" s="39"/>
      <c r="B89" s="37"/>
      <c r="C89" s="37"/>
      <c r="D89" s="37"/>
      <c r="E89" s="37"/>
      <c r="F89" s="37"/>
      <c r="G89" s="37"/>
      <c r="H89" s="37"/>
      <c r="I89" s="37"/>
      <c r="J89" s="25"/>
      <c r="X89" s="7"/>
    </row>
    <row r="90" spans="1:24">
      <c r="A90" s="26" t="s">
        <v>14</v>
      </c>
      <c r="B90" s="5">
        <v>68409485</v>
      </c>
      <c r="C90" s="5">
        <v>14942403</v>
      </c>
      <c r="D90" s="5">
        <v>9550668</v>
      </c>
      <c r="E90" s="5">
        <v>7331909</v>
      </c>
      <c r="F90" s="5">
        <v>5176288</v>
      </c>
      <c r="G90" s="5">
        <v>17382104</v>
      </c>
      <c r="H90" s="5">
        <v>11816100</v>
      </c>
      <c r="I90" s="5">
        <v>2210015</v>
      </c>
      <c r="J90" s="25"/>
      <c r="X90" s="7"/>
    </row>
    <row r="91" spans="1:24">
      <c r="A91" s="26" t="s">
        <v>24</v>
      </c>
      <c r="B91" s="5">
        <v>72659871</v>
      </c>
      <c r="C91" s="5">
        <v>16026523</v>
      </c>
      <c r="D91" s="5">
        <v>10285413</v>
      </c>
      <c r="E91" s="5">
        <v>7173463</v>
      </c>
      <c r="F91" s="5">
        <v>5577391</v>
      </c>
      <c r="G91" s="5">
        <v>19225555</v>
      </c>
      <c r="H91" s="5">
        <v>12137571</v>
      </c>
      <c r="I91" s="5">
        <v>2233956</v>
      </c>
      <c r="J91" s="25"/>
      <c r="X91" s="7"/>
    </row>
    <row r="92" spans="1:24">
      <c r="A92" s="26" t="s">
        <v>16</v>
      </c>
      <c r="B92" s="5">
        <v>79610512</v>
      </c>
      <c r="C92" s="5">
        <v>17967595</v>
      </c>
      <c r="D92" s="5">
        <v>11903711</v>
      </c>
      <c r="E92" s="5">
        <v>7370049</v>
      </c>
      <c r="F92" s="5">
        <v>5783894</v>
      </c>
      <c r="G92" s="5">
        <v>21266594</v>
      </c>
      <c r="H92" s="5">
        <v>13011244</v>
      </c>
      <c r="I92" s="5">
        <v>2307425</v>
      </c>
      <c r="J92" s="25"/>
      <c r="X92" s="7"/>
    </row>
    <row r="93" spans="1:24">
      <c r="A93" s="26" t="s">
        <v>17</v>
      </c>
      <c r="B93" s="5">
        <v>84582110</v>
      </c>
      <c r="C93" s="5">
        <v>18929090</v>
      </c>
      <c r="D93" s="5">
        <v>13057555</v>
      </c>
      <c r="E93" s="5">
        <v>7659982</v>
      </c>
      <c r="F93" s="5">
        <v>6137439</v>
      </c>
      <c r="G93" s="5">
        <v>22275184</v>
      </c>
      <c r="H93" s="5">
        <v>14031464</v>
      </c>
      <c r="I93" s="5">
        <v>2491397</v>
      </c>
      <c r="J93" s="25"/>
      <c r="X93" s="7"/>
    </row>
    <row r="94" spans="1:24">
      <c r="A94" s="26" t="s">
        <v>18</v>
      </c>
      <c r="B94" s="5">
        <v>91794585</v>
      </c>
      <c r="C94" s="5">
        <v>20438717</v>
      </c>
      <c r="D94" s="5">
        <v>14060833</v>
      </c>
      <c r="E94" s="5">
        <v>8446377</v>
      </c>
      <c r="F94" s="5">
        <v>6488937</v>
      </c>
      <c r="G94" s="5">
        <v>24378321</v>
      </c>
      <c r="H94" s="5">
        <v>15247805</v>
      </c>
      <c r="I94" s="5">
        <v>2733595</v>
      </c>
      <c r="J94" s="25"/>
      <c r="X94" s="7"/>
    </row>
    <row r="95" spans="1:24">
      <c r="A95" s="27"/>
      <c r="B95" s="28"/>
      <c r="C95" s="28"/>
      <c r="D95" s="28"/>
      <c r="E95" s="28"/>
      <c r="F95" s="28"/>
      <c r="G95" s="28"/>
      <c r="H95" s="28"/>
      <c r="I95" s="28"/>
      <c r="J95" s="25"/>
      <c r="X95" s="7"/>
    </row>
    <row r="96" spans="1:24" ht="13">
      <c r="A96" s="32"/>
      <c r="B96" s="147" t="s">
        <v>115</v>
      </c>
      <c r="C96" s="147"/>
      <c r="D96" s="147"/>
      <c r="E96" s="147"/>
      <c r="F96" s="147"/>
      <c r="G96" s="147"/>
      <c r="H96" s="147"/>
      <c r="I96" s="147"/>
      <c r="J96" s="25"/>
      <c r="X96" s="7"/>
    </row>
    <row r="97" spans="1:24">
      <c r="A97" s="39"/>
      <c r="B97" s="37"/>
      <c r="C97" s="37"/>
      <c r="D97" s="37"/>
      <c r="E97" s="37"/>
      <c r="F97" s="37"/>
      <c r="G97" s="37"/>
      <c r="H97" s="37"/>
      <c r="I97" s="37"/>
      <c r="J97" s="25"/>
      <c r="X97" s="7"/>
    </row>
    <row r="98" spans="1:24">
      <c r="A98" s="26" t="s">
        <v>14</v>
      </c>
      <c r="B98" s="5">
        <v>333311825</v>
      </c>
      <c r="C98" s="5">
        <v>96991073</v>
      </c>
      <c r="D98" s="5">
        <v>51996380</v>
      </c>
      <c r="E98" s="5">
        <v>24535742</v>
      </c>
      <c r="F98" s="5">
        <v>34703583</v>
      </c>
      <c r="G98" s="5">
        <v>85933859</v>
      </c>
      <c r="H98" s="5">
        <v>32855890</v>
      </c>
      <c r="I98" s="5">
        <v>6295297</v>
      </c>
      <c r="J98" s="25"/>
      <c r="X98" s="7"/>
    </row>
    <row r="99" spans="1:24">
      <c r="A99" s="26" t="s">
        <v>24</v>
      </c>
      <c r="B99" s="5">
        <v>368758275</v>
      </c>
      <c r="C99" s="5">
        <v>104967374</v>
      </c>
      <c r="D99" s="5">
        <v>59080670</v>
      </c>
      <c r="E99" s="5">
        <v>26773868</v>
      </c>
      <c r="F99" s="5">
        <v>34812585</v>
      </c>
      <c r="G99" s="5">
        <v>101160687</v>
      </c>
      <c r="H99" s="5">
        <v>35436396</v>
      </c>
      <c r="I99" s="5">
        <v>6526696</v>
      </c>
      <c r="J99" s="25"/>
      <c r="X99" s="7"/>
    </row>
    <row r="100" spans="1:24">
      <c r="A100" s="26" t="s">
        <v>16</v>
      </c>
      <c r="B100" s="5">
        <v>418926516</v>
      </c>
      <c r="C100" s="5">
        <v>116090902</v>
      </c>
      <c r="D100" s="5">
        <v>69380329</v>
      </c>
      <c r="E100" s="5">
        <v>31509564</v>
      </c>
      <c r="F100" s="5">
        <v>35382682</v>
      </c>
      <c r="G100" s="5">
        <v>117466051</v>
      </c>
      <c r="H100" s="5">
        <v>42299143</v>
      </c>
      <c r="I100" s="5">
        <v>6797844</v>
      </c>
      <c r="J100" s="25"/>
      <c r="X100" s="7"/>
    </row>
    <row r="101" spans="1:24">
      <c r="A101" s="26" t="s">
        <v>17</v>
      </c>
      <c r="B101" s="5">
        <v>464305886</v>
      </c>
      <c r="C101" s="5">
        <v>127695512</v>
      </c>
      <c r="D101" s="5">
        <v>81295369</v>
      </c>
      <c r="E101" s="5">
        <v>35889885</v>
      </c>
      <c r="F101" s="5">
        <v>36606986</v>
      </c>
      <c r="G101" s="5">
        <v>128802687</v>
      </c>
      <c r="H101" s="5">
        <v>46986183</v>
      </c>
      <c r="I101" s="5">
        <v>7029265</v>
      </c>
      <c r="J101" s="25"/>
      <c r="X101" s="7"/>
    </row>
    <row r="102" spans="1:24">
      <c r="A102" s="26" t="s">
        <v>18</v>
      </c>
      <c r="B102" s="5">
        <v>507353806</v>
      </c>
      <c r="C102" s="5">
        <v>140607940</v>
      </c>
      <c r="D102" s="5">
        <v>90129393</v>
      </c>
      <c r="E102" s="5">
        <v>39637732</v>
      </c>
      <c r="F102" s="5">
        <v>38374174</v>
      </c>
      <c r="G102" s="5">
        <v>139938617</v>
      </c>
      <c r="H102" s="5">
        <v>51336129</v>
      </c>
      <c r="I102" s="5">
        <v>7329821</v>
      </c>
      <c r="J102" s="25"/>
      <c r="X102" s="7"/>
    </row>
    <row r="103" spans="1:24">
      <c r="A103" s="27"/>
      <c r="B103" s="36"/>
      <c r="C103" s="36"/>
      <c r="D103" s="36"/>
      <c r="E103" s="36"/>
      <c r="F103" s="36"/>
      <c r="G103" s="36"/>
      <c r="H103" s="36"/>
      <c r="I103" s="36"/>
      <c r="J103" s="25"/>
      <c r="X103" s="7"/>
    </row>
    <row r="104" spans="1:24" ht="13">
      <c r="A104" s="32"/>
      <c r="B104" s="147" t="s">
        <v>116</v>
      </c>
      <c r="C104" s="147"/>
      <c r="D104" s="147"/>
      <c r="E104" s="147"/>
      <c r="F104" s="147"/>
      <c r="G104" s="147"/>
      <c r="H104" s="147"/>
      <c r="I104" s="147"/>
      <c r="J104" s="25"/>
      <c r="X104" s="7"/>
    </row>
    <row r="105" spans="1:24">
      <c r="A105" s="39"/>
      <c r="B105" s="37"/>
      <c r="C105" s="37"/>
      <c r="D105" s="37"/>
      <c r="E105" s="37"/>
      <c r="F105" s="37"/>
      <c r="G105" s="37"/>
      <c r="H105" s="37"/>
      <c r="I105" s="37"/>
      <c r="J105" s="25"/>
      <c r="X105" s="7"/>
    </row>
    <row r="106" spans="1:24">
      <c r="A106" s="26" t="s">
        <v>14</v>
      </c>
      <c r="B106" s="138">
        <v>1724</v>
      </c>
      <c r="C106" s="138">
        <v>1592</v>
      </c>
      <c r="D106" s="138">
        <v>624</v>
      </c>
      <c r="E106" s="138">
        <v>1035</v>
      </c>
      <c r="F106" s="138">
        <v>4988</v>
      </c>
      <c r="G106" s="138">
        <v>5985</v>
      </c>
      <c r="H106" s="138">
        <v>3128</v>
      </c>
      <c r="I106" s="44">
        <v>2099.5</v>
      </c>
      <c r="J106" s="25"/>
      <c r="X106" s="7"/>
    </row>
    <row r="107" spans="1:24">
      <c r="A107" s="26" t="s">
        <v>24</v>
      </c>
      <c r="B107" s="138">
        <v>1924</v>
      </c>
      <c r="C107" s="138">
        <v>1725</v>
      </c>
      <c r="D107" s="138">
        <v>724</v>
      </c>
      <c r="E107" s="138">
        <v>1137</v>
      </c>
      <c r="F107" s="138">
        <v>4984</v>
      </c>
      <c r="G107" s="138">
        <v>7155</v>
      </c>
      <c r="H107" s="138">
        <v>3398</v>
      </c>
      <c r="I107" s="44">
        <v>2145</v>
      </c>
      <c r="J107" s="25"/>
      <c r="X107" s="7"/>
    </row>
    <row r="108" spans="1:24">
      <c r="A108" s="26" t="s">
        <v>117</v>
      </c>
      <c r="B108" s="138">
        <v>2227</v>
      </c>
      <c r="C108" s="138">
        <v>1934</v>
      </c>
      <c r="D108" s="138">
        <v>881</v>
      </c>
      <c r="E108" s="138">
        <v>1388</v>
      </c>
      <c r="F108" s="138">
        <v>5060</v>
      </c>
      <c r="G108" s="138">
        <v>8417</v>
      </c>
      <c r="H108" s="138">
        <v>4231</v>
      </c>
      <c r="I108" s="44">
        <v>2220.75</v>
      </c>
      <c r="J108" s="25"/>
      <c r="X108" s="7"/>
    </row>
    <row r="109" spans="1:24">
      <c r="A109" s="26" t="s">
        <v>118</v>
      </c>
      <c r="B109" s="138">
        <v>2460</v>
      </c>
      <c r="C109" s="138">
        <v>2092</v>
      </c>
      <c r="D109" s="138">
        <v>1043</v>
      </c>
      <c r="E109" s="138">
        <v>1583</v>
      </c>
      <c r="F109" s="138">
        <v>5217</v>
      </c>
      <c r="G109" s="138">
        <v>9243</v>
      </c>
      <c r="H109" s="138">
        <v>4718</v>
      </c>
      <c r="I109" s="44">
        <v>2299.5</v>
      </c>
      <c r="J109" s="25"/>
      <c r="X109" s="7"/>
    </row>
    <row r="110" spans="1:24">
      <c r="A110" s="26" t="s">
        <v>18</v>
      </c>
      <c r="B110" s="138">
        <v>2682</v>
      </c>
      <c r="C110" s="138">
        <v>2282</v>
      </c>
      <c r="D110" s="138">
        <v>1159</v>
      </c>
      <c r="E110" s="138">
        <v>1749</v>
      </c>
      <c r="F110" s="138">
        <v>5432</v>
      </c>
      <c r="G110" s="138">
        <v>10063</v>
      </c>
      <c r="H110" s="138">
        <v>5169</v>
      </c>
      <c r="I110" s="44">
        <v>2397</v>
      </c>
      <c r="J110" s="25"/>
      <c r="X110" s="7"/>
    </row>
    <row r="111" spans="1:24" ht="7.5" thickBot="1">
      <c r="A111" s="142"/>
      <c r="B111" s="142"/>
      <c r="C111" s="142"/>
      <c r="D111" s="142"/>
      <c r="E111" s="142"/>
      <c r="F111" s="142"/>
      <c r="G111" s="142"/>
      <c r="H111" s="142"/>
      <c r="I111" s="142"/>
      <c r="J111" s="25"/>
      <c r="X111" s="7"/>
    </row>
    <row r="112" spans="1:24" ht="7.5" thickTop="1">
      <c r="B112" s="139"/>
      <c r="C112" s="139"/>
      <c r="D112" s="139"/>
      <c r="E112" s="139"/>
      <c r="F112" s="139"/>
      <c r="G112" s="139"/>
      <c r="H112" s="139"/>
      <c r="I112" s="139"/>
      <c r="J112" s="25"/>
      <c r="X112" s="7"/>
    </row>
    <row r="113" spans="1:24">
      <c r="A113" s="143" t="s">
        <v>119</v>
      </c>
      <c r="B113" s="143"/>
      <c r="C113" s="143"/>
      <c r="D113" s="143"/>
      <c r="E113" s="143"/>
      <c r="F113" s="143"/>
      <c r="G113" s="143"/>
      <c r="H113" s="143"/>
      <c r="I113" s="143"/>
      <c r="J113" s="25"/>
      <c r="X113" s="7"/>
    </row>
    <row r="114" spans="1:24">
      <c r="A114" s="144" t="s">
        <v>120</v>
      </c>
      <c r="B114" s="144"/>
      <c r="C114" s="144"/>
      <c r="D114" s="144"/>
      <c r="E114" s="144"/>
      <c r="F114" s="144"/>
      <c r="G114" s="144"/>
      <c r="H114" s="144"/>
      <c r="I114" s="144"/>
      <c r="J114" s="25"/>
      <c r="X114" s="7"/>
    </row>
    <row r="115" spans="1:24">
      <c r="J115" s="25"/>
      <c r="X115" s="7"/>
    </row>
    <row r="116" spans="1:24">
      <c r="A116" s="145" t="s">
        <v>26</v>
      </c>
      <c r="B116" s="145"/>
      <c r="C116" s="145"/>
      <c r="D116" s="145"/>
      <c r="E116" s="145"/>
      <c r="F116" s="145"/>
      <c r="G116" s="145"/>
      <c r="H116" s="145"/>
      <c r="I116" s="145"/>
      <c r="J116" s="25"/>
      <c r="X116" s="7"/>
    </row>
    <row r="117" spans="1:24" ht="7" customHeight="1">
      <c r="A117" s="146" t="s">
        <v>121</v>
      </c>
      <c r="B117" s="146"/>
      <c r="C117" s="146"/>
      <c r="D117" s="146"/>
      <c r="E117" s="146"/>
      <c r="F117" s="146"/>
      <c r="G117" s="146"/>
      <c r="H117" s="146"/>
      <c r="I117" s="146"/>
      <c r="J117" s="25"/>
      <c r="X117" s="7"/>
    </row>
    <row r="118" spans="1:24">
      <c r="J118" s="25"/>
      <c r="X118" s="7"/>
    </row>
    <row r="119" spans="1:24">
      <c r="J119" s="25"/>
      <c r="X119" s="7"/>
    </row>
    <row r="120" spans="1:24">
      <c r="I120" s="25"/>
      <c r="J120" s="25"/>
      <c r="X120" s="7"/>
    </row>
    <row r="121" spans="1:24">
      <c r="I121" s="25"/>
      <c r="J121" s="25"/>
      <c r="X121" s="7"/>
    </row>
    <row r="122" spans="1:24">
      <c r="I122" s="25"/>
      <c r="J122" s="25"/>
      <c r="X122" s="7"/>
    </row>
    <row r="123" spans="1:24">
      <c r="I123" s="25"/>
      <c r="J123" s="25"/>
      <c r="X123" s="7"/>
    </row>
    <row r="124" spans="1:24">
      <c r="I124" s="25"/>
      <c r="J124" s="25"/>
      <c r="X124" s="7"/>
    </row>
    <row r="125" spans="1:24">
      <c r="I125" s="25"/>
      <c r="J125" s="25"/>
      <c r="X125" s="7"/>
    </row>
    <row r="126" spans="1:24">
      <c r="I126" s="25"/>
      <c r="J126" s="25"/>
      <c r="X126" s="7"/>
    </row>
    <row r="127" spans="1:24">
      <c r="I127" s="25"/>
      <c r="J127" s="25"/>
      <c r="X127" s="7"/>
    </row>
    <row r="128" spans="1:24">
      <c r="I128" s="25"/>
      <c r="J128" s="25"/>
      <c r="X128" s="7"/>
    </row>
    <row r="129" spans="9:24">
      <c r="I129" s="25"/>
      <c r="J129" s="25"/>
      <c r="X129" s="7"/>
    </row>
    <row r="130" spans="9:24">
      <c r="I130" s="25"/>
      <c r="J130" s="25"/>
      <c r="X130" s="7"/>
    </row>
    <row r="131" spans="9:24">
      <c r="I131" s="25"/>
      <c r="J131" s="25"/>
      <c r="X131" s="7"/>
    </row>
    <row r="132" spans="9:24">
      <c r="I132" s="25"/>
      <c r="J132" s="25"/>
      <c r="X132" s="7"/>
    </row>
    <row r="133" spans="9:24">
      <c r="I133" s="25"/>
      <c r="J133" s="25"/>
      <c r="X133" s="7"/>
    </row>
    <row r="134" spans="9:24">
      <c r="I134" s="25"/>
      <c r="J134" s="25"/>
      <c r="X134" s="7"/>
    </row>
    <row r="135" spans="9:24">
      <c r="I135" s="25"/>
      <c r="J135" s="25"/>
      <c r="X135" s="7"/>
    </row>
    <row r="136" spans="9:24">
      <c r="I136" s="25"/>
      <c r="J136" s="25"/>
      <c r="X136" s="7"/>
    </row>
    <row r="137" spans="9:24">
      <c r="I137" s="25"/>
      <c r="J137" s="25"/>
      <c r="X137" s="7"/>
    </row>
    <row r="138" spans="9:24">
      <c r="I138" s="25"/>
      <c r="J138" s="25"/>
      <c r="X138" s="7"/>
    </row>
    <row r="139" spans="9:24">
      <c r="I139" s="25"/>
      <c r="J139" s="25"/>
      <c r="X139" s="7"/>
    </row>
    <row r="140" spans="9:24">
      <c r="I140" s="25"/>
      <c r="J140" s="25"/>
      <c r="X140" s="7"/>
    </row>
    <row r="141" spans="9:24">
      <c r="I141" s="25"/>
      <c r="J141" s="25"/>
      <c r="X141" s="7"/>
    </row>
    <row r="142" spans="9:24">
      <c r="I142" s="25"/>
      <c r="J142" s="25"/>
      <c r="X142" s="7"/>
    </row>
    <row r="143" spans="9:24">
      <c r="I143" s="25"/>
      <c r="J143" s="25"/>
      <c r="X143" s="7"/>
    </row>
    <row r="144" spans="9:24">
      <c r="I144" s="25"/>
      <c r="J144" s="25"/>
      <c r="X144" s="7"/>
    </row>
    <row r="145" spans="9:24">
      <c r="I145" s="25"/>
      <c r="J145" s="25"/>
      <c r="X145" s="7"/>
    </row>
    <row r="146" spans="9:24">
      <c r="I146" s="25"/>
      <c r="J146" s="25"/>
      <c r="X146" s="7"/>
    </row>
    <row r="147" spans="9:24">
      <c r="I147" s="25"/>
      <c r="J147" s="25"/>
      <c r="X147" s="7"/>
    </row>
    <row r="148" spans="9:24">
      <c r="I148" s="25"/>
      <c r="J148" s="25"/>
      <c r="X148" s="7"/>
    </row>
    <row r="149" spans="9:24">
      <c r="I149" s="25"/>
      <c r="J149" s="25"/>
      <c r="X149" s="7"/>
    </row>
    <row r="150" spans="9:24">
      <c r="I150" s="25"/>
      <c r="J150" s="25"/>
      <c r="X150" s="7"/>
    </row>
    <row r="151" spans="9:24">
      <c r="I151" s="25"/>
      <c r="J151" s="25"/>
      <c r="X151" s="7"/>
    </row>
    <row r="152" spans="9:24">
      <c r="I152" s="25"/>
      <c r="J152" s="25"/>
      <c r="X152" s="7"/>
    </row>
    <row r="153" spans="9:24">
      <c r="I153" s="25"/>
      <c r="J153" s="25"/>
      <c r="X153" s="7"/>
    </row>
    <row r="154" spans="9:24">
      <c r="I154" s="25"/>
      <c r="J154" s="25"/>
      <c r="X154" s="7"/>
    </row>
    <row r="155" spans="9:24">
      <c r="I155" s="25"/>
      <c r="J155" s="25"/>
      <c r="X155" s="7"/>
    </row>
    <row r="156" spans="9:24">
      <c r="I156" s="25"/>
      <c r="J156" s="25"/>
      <c r="X156" s="7"/>
    </row>
    <row r="157" spans="9:24">
      <c r="I157" s="25"/>
      <c r="J157" s="25"/>
      <c r="X157" s="7"/>
    </row>
    <row r="158" spans="9:24">
      <c r="I158" s="25"/>
      <c r="J158" s="25"/>
      <c r="X158" s="7"/>
    </row>
    <row r="159" spans="9:24">
      <c r="I159" s="25"/>
      <c r="J159" s="25"/>
      <c r="X159" s="7"/>
    </row>
    <row r="160" spans="9:24">
      <c r="I160" s="25"/>
      <c r="J160" s="25"/>
      <c r="X160" s="7"/>
    </row>
    <row r="161" spans="9:24">
      <c r="I161" s="25"/>
      <c r="J161" s="25"/>
      <c r="X161" s="7"/>
    </row>
    <row r="162" spans="9:24">
      <c r="I162" s="25"/>
      <c r="J162" s="25"/>
      <c r="X162" s="7"/>
    </row>
    <row r="163" spans="9:24">
      <c r="I163" s="25"/>
      <c r="J163" s="25"/>
      <c r="X163" s="7"/>
    </row>
    <row r="164" spans="9:24">
      <c r="I164" s="25"/>
      <c r="J164" s="25"/>
      <c r="X164" s="7"/>
    </row>
    <row r="165" spans="9:24">
      <c r="I165" s="25"/>
      <c r="J165" s="25"/>
      <c r="X165" s="7"/>
    </row>
    <row r="166" spans="9:24">
      <c r="I166" s="25"/>
      <c r="J166" s="25"/>
      <c r="X166" s="7"/>
    </row>
    <row r="167" spans="9:24">
      <c r="I167" s="25"/>
      <c r="J167" s="25"/>
      <c r="X167" s="7"/>
    </row>
    <row r="168" spans="9:24">
      <c r="I168" s="25"/>
      <c r="J168" s="25"/>
      <c r="X168" s="7"/>
    </row>
    <row r="169" spans="9:24">
      <c r="I169" s="25"/>
      <c r="J169" s="25"/>
      <c r="X169" s="7"/>
    </row>
    <row r="170" spans="9:24">
      <c r="I170" s="25"/>
      <c r="J170" s="25"/>
      <c r="X170" s="7"/>
    </row>
    <row r="171" spans="9:24">
      <c r="I171" s="25"/>
      <c r="J171" s="25"/>
      <c r="X171" s="7"/>
    </row>
  </sheetData>
  <mergeCells count="21">
    <mergeCell ref="B31:I31"/>
    <mergeCell ref="A1:I1"/>
    <mergeCell ref="B6:I6"/>
    <mergeCell ref="B8:I8"/>
    <mergeCell ref="B16:I16"/>
    <mergeCell ref="B23:I23"/>
    <mergeCell ref="B39:I39"/>
    <mergeCell ref="B47:I47"/>
    <mergeCell ref="B55:I55"/>
    <mergeCell ref="A62:I62"/>
    <mergeCell ref="B64:I64"/>
    <mergeCell ref="B72:I72"/>
    <mergeCell ref="B80:I80"/>
    <mergeCell ref="B88:I88"/>
    <mergeCell ref="B96:I96"/>
    <mergeCell ref="B104:I104"/>
    <mergeCell ref="A111:I111"/>
    <mergeCell ref="A113:I113"/>
    <mergeCell ref="A114:I114"/>
    <mergeCell ref="A116:I116"/>
    <mergeCell ref="A117:I117"/>
  </mergeCells>
  <pageMargins left="0.75" right="0.75" top="0.75" bottom="0.75" header="0.5" footer="0.5"/>
  <pageSetup firstPageNumber="8" orientation="portrait" useFirstPageNumber="1" r:id="rId1"/>
  <headerFooter alignWithMargins="0">
    <oddFooter>&amp;L&amp;"Copperplate Gothic Bold,Regular"&amp;7Alberta Agriculture Statistics Yearbook, 2015&amp;C&amp;"Arial Black,Regular"&amp;8- 8 -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selection sqref="A1:I1"/>
    </sheetView>
  </sheetViews>
  <sheetFormatPr defaultRowHeight="14.5"/>
  <cols>
    <col min="1" max="1" width="2.07421875" style="57" customWidth="1"/>
    <col min="2" max="2" width="1.921875" style="57" customWidth="1"/>
    <col min="3" max="3" width="4.69140625" style="57" customWidth="1"/>
    <col min="4" max="4" width="1.53515625" style="57" customWidth="1"/>
    <col min="5" max="14" width="9.23046875" style="57"/>
    <col min="15" max="15" width="6.15234375" style="57" customWidth="1"/>
    <col min="16" max="16" width="1.3046875" style="57" customWidth="1"/>
    <col min="17" max="17" width="1.4609375" style="57" customWidth="1"/>
    <col min="18" max="18" width="1.69140625" style="57" customWidth="1"/>
    <col min="19" max="16384" width="9.23046875" style="57"/>
  </cols>
  <sheetData>
    <row r="1" spans="1:19" ht="15" thickBot="1">
      <c r="A1" s="55"/>
      <c r="B1" s="55"/>
      <c r="C1" s="55"/>
      <c r="D1" s="55"/>
      <c r="E1" s="56"/>
      <c r="F1" s="56"/>
      <c r="G1" s="55"/>
      <c r="H1" s="55"/>
      <c r="I1" s="55"/>
      <c r="J1" s="55"/>
      <c r="K1" s="55"/>
      <c r="L1" s="55"/>
      <c r="M1" s="55"/>
      <c r="N1" s="55"/>
      <c r="O1" s="55"/>
      <c r="P1" s="55"/>
      <c r="Q1" s="55"/>
      <c r="R1" s="55"/>
      <c r="S1" s="55"/>
    </row>
    <row r="2" spans="1:19" ht="6.75" customHeight="1" thickBot="1">
      <c r="A2" s="55"/>
      <c r="B2" s="55"/>
      <c r="C2" s="58"/>
      <c r="D2" s="59"/>
      <c r="E2" s="60"/>
      <c r="F2" s="60"/>
      <c r="G2" s="61"/>
      <c r="H2" s="61"/>
      <c r="I2" s="61"/>
      <c r="J2" s="61"/>
      <c r="K2" s="61"/>
      <c r="L2" s="61"/>
      <c r="M2" s="61"/>
      <c r="N2" s="61"/>
      <c r="O2" s="61"/>
      <c r="P2" s="62"/>
      <c r="Q2" s="55"/>
      <c r="R2" s="55"/>
      <c r="S2" s="55"/>
    </row>
    <row r="3" spans="1:19" ht="6" customHeight="1" thickTop="1">
      <c r="A3" s="55"/>
      <c r="B3" s="55"/>
      <c r="C3" s="63"/>
      <c r="D3" s="64"/>
      <c r="E3" s="65"/>
      <c r="F3" s="65"/>
      <c r="G3" s="66"/>
      <c r="H3" s="66"/>
      <c r="I3" s="66"/>
      <c r="J3" s="66"/>
      <c r="K3" s="66"/>
      <c r="L3" s="66"/>
      <c r="M3" s="66"/>
      <c r="N3" s="66"/>
      <c r="O3" s="66"/>
      <c r="P3" s="67"/>
      <c r="Q3" s="68"/>
      <c r="R3" s="55"/>
      <c r="S3" s="55"/>
    </row>
    <row r="4" spans="1:19" ht="8.25" customHeight="1">
      <c r="A4" s="55"/>
      <c r="B4" s="55"/>
      <c r="C4" s="69"/>
      <c r="D4" s="70"/>
      <c r="E4" s="71"/>
      <c r="F4" s="71"/>
      <c r="G4" s="72"/>
      <c r="H4" s="72"/>
      <c r="I4" s="72"/>
      <c r="J4" s="72"/>
      <c r="K4" s="72"/>
      <c r="L4" s="72"/>
      <c r="M4" s="72"/>
      <c r="N4" s="72"/>
      <c r="O4" s="72"/>
      <c r="P4" s="73"/>
      <c r="Q4" s="74"/>
      <c r="R4" s="55"/>
      <c r="S4" s="55"/>
    </row>
    <row r="5" spans="1:19" ht="18.5" thickBot="1">
      <c r="A5" s="55"/>
      <c r="B5" s="75"/>
      <c r="C5" s="76"/>
      <c r="D5" s="70"/>
      <c r="E5" s="77" t="s">
        <v>27</v>
      </c>
      <c r="F5" s="78"/>
      <c r="G5" s="79"/>
      <c r="H5" s="79"/>
      <c r="I5" s="79"/>
      <c r="J5" s="79"/>
      <c r="K5" s="79"/>
      <c r="L5" s="79"/>
      <c r="M5" s="79"/>
      <c r="N5" s="79"/>
      <c r="O5" s="79"/>
      <c r="P5" s="73"/>
      <c r="Q5" s="80"/>
      <c r="R5" s="76"/>
      <c r="S5" s="55"/>
    </row>
    <row r="6" spans="1:19">
      <c r="A6" s="55"/>
      <c r="B6" s="81"/>
      <c r="C6" s="69"/>
      <c r="D6" s="72"/>
      <c r="E6" s="56"/>
      <c r="F6" s="56"/>
      <c r="G6" s="82"/>
      <c r="H6" s="82"/>
      <c r="I6" s="82"/>
      <c r="J6" s="82"/>
      <c r="K6" s="82"/>
      <c r="L6" s="82"/>
      <c r="M6" s="82"/>
      <c r="N6" s="82"/>
      <c r="O6" s="82"/>
      <c r="P6" s="82"/>
      <c r="Q6" s="83"/>
      <c r="R6" s="84"/>
      <c r="S6" s="55"/>
    </row>
    <row r="7" spans="1:19" ht="15">
      <c r="A7" s="85"/>
      <c r="B7" s="86"/>
      <c r="C7" s="87"/>
      <c r="D7" s="88"/>
      <c r="E7" s="89" t="s">
        <v>28</v>
      </c>
      <c r="F7" s="90"/>
      <c r="G7" s="91" t="s">
        <v>29</v>
      </c>
      <c r="H7" s="92"/>
      <c r="I7" s="93"/>
      <c r="J7" s="94"/>
      <c r="K7" s="94"/>
      <c r="L7" s="94"/>
      <c r="M7" s="94"/>
      <c r="N7" s="94"/>
      <c r="O7" s="94"/>
      <c r="P7" s="94"/>
      <c r="Q7" s="95"/>
      <c r="R7" s="96"/>
      <c r="S7" s="85"/>
    </row>
    <row r="8" spans="1:19" ht="15">
      <c r="A8" s="85"/>
      <c r="B8" s="86"/>
      <c r="C8" s="87"/>
      <c r="D8" s="88"/>
      <c r="E8" s="89" t="s">
        <v>30</v>
      </c>
      <c r="F8" s="90"/>
      <c r="G8" s="91" t="s">
        <v>31</v>
      </c>
      <c r="H8" s="92"/>
      <c r="I8" s="93"/>
      <c r="J8" s="94"/>
      <c r="K8" s="97"/>
      <c r="L8" s="97"/>
      <c r="M8" s="97"/>
      <c r="N8" s="97"/>
      <c r="O8" s="97"/>
      <c r="P8" s="97"/>
      <c r="Q8" s="98"/>
      <c r="R8" s="96"/>
      <c r="S8" s="85"/>
    </row>
    <row r="9" spans="1:19" ht="15">
      <c r="A9" s="85"/>
      <c r="B9" s="86"/>
      <c r="C9" s="87"/>
      <c r="D9" s="88"/>
      <c r="E9" s="89" t="s">
        <v>32</v>
      </c>
      <c r="F9" s="90"/>
      <c r="G9" s="91" t="s">
        <v>33</v>
      </c>
      <c r="H9" s="92"/>
      <c r="I9" s="93"/>
      <c r="J9" s="94"/>
      <c r="K9" s="97"/>
      <c r="L9" s="97"/>
      <c r="M9" s="97"/>
      <c r="N9" s="97"/>
      <c r="O9" s="97"/>
      <c r="P9" s="97"/>
      <c r="Q9" s="98"/>
      <c r="R9" s="96"/>
      <c r="S9" s="85"/>
    </row>
    <row r="10" spans="1:19" ht="15">
      <c r="A10" s="85"/>
      <c r="B10" s="86"/>
      <c r="C10" s="87"/>
      <c r="D10" s="88"/>
      <c r="E10" s="89" t="s">
        <v>34</v>
      </c>
      <c r="F10" s="90"/>
      <c r="G10" s="91" t="s">
        <v>35</v>
      </c>
      <c r="H10" s="92"/>
      <c r="I10" s="93"/>
      <c r="J10" s="94"/>
      <c r="K10" s="97"/>
      <c r="L10" s="97"/>
      <c r="M10" s="97"/>
      <c r="N10" s="97"/>
      <c r="O10" s="97"/>
      <c r="P10" s="97"/>
      <c r="Q10" s="98"/>
      <c r="R10" s="96"/>
      <c r="S10" s="85"/>
    </row>
    <row r="11" spans="1:19" ht="15">
      <c r="A11" s="85"/>
      <c r="B11" s="86"/>
      <c r="C11" s="87"/>
      <c r="D11" s="88"/>
      <c r="E11" s="89" t="s">
        <v>36</v>
      </c>
      <c r="F11" s="90"/>
      <c r="G11" s="91" t="s">
        <v>37</v>
      </c>
      <c r="H11" s="92"/>
      <c r="I11" s="93"/>
      <c r="J11" s="94"/>
      <c r="K11" s="97"/>
      <c r="L11" s="97"/>
      <c r="M11" s="97"/>
      <c r="N11" s="97"/>
      <c r="O11" s="97"/>
      <c r="P11" s="97"/>
      <c r="Q11" s="98"/>
      <c r="R11" s="96"/>
      <c r="S11" s="85"/>
    </row>
    <row r="12" spans="1:19" ht="15">
      <c r="A12" s="85"/>
      <c r="B12" s="86"/>
      <c r="C12" s="87"/>
      <c r="D12" s="88"/>
      <c r="E12" s="89" t="s">
        <v>38</v>
      </c>
      <c r="F12" s="90"/>
      <c r="G12" s="91" t="s">
        <v>39</v>
      </c>
      <c r="H12" s="92"/>
      <c r="I12" s="93"/>
      <c r="J12" s="94"/>
      <c r="K12" s="97"/>
      <c r="L12" s="97"/>
      <c r="M12" s="97"/>
      <c r="N12" s="97"/>
      <c r="O12" s="97"/>
      <c r="P12" s="97"/>
      <c r="Q12" s="98"/>
      <c r="R12" s="96"/>
      <c r="S12" s="85"/>
    </row>
    <row r="13" spans="1:19" ht="15">
      <c r="A13" s="85"/>
      <c r="B13" s="86"/>
      <c r="C13" s="87"/>
      <c r="D13" s="88"/>
      <c r="E13" s="89" t="s">
        <v>12</v>
      </c>
      <c r="F13" s="90"/>
      <c r="G13" s="91" t="s">
        <v>40</v>
      </c>
      <c r="H13" s="92"/>
      <c r="I13" s="93"/>
      <c r="J13" s="94"/>
      <c r="K13" s="97"/>
      <c r="L13" s="97"/>
      <c r="M13" s="97"/>
      <c r="N13" s="97"/>
      <c r="O13" s="97"/>
      <c r="P13" s="97"/>
      <c r="Q13" s="98"/>
      <c r="R13" s="96"/>
      <c r="S13" s="85"/>
    </row>
    <row r="14" spans="1:19" ht="15">
      <c r="A14" s="85"/>
      <c r="B14" s="86"/>
      <c r="C14" s="87"/>
      <c r="D14" s="88"/>
      <c r="E14" s="89" t="s">
        <v>41</v>
      </c>
      <c r="F14" s="90"/>
      <c r="G14" s="91" t="s">
        <v>42</v>
      </c>
      <c r="H14" s="92"/>
      <c r="I14" s="93"/>
      <c r="J14" s="94"/>
      <c r="K14" s="97"/>
      <c r="L14" s="97"/>
      <c r="M14" s="97"/>
      <c r="N14" s="97"/>
      <c r="O14" s="97"/>
      <c r="P14" s="97"/>
      <c r="Q14" s="98"/>
      <c r="R14" s="96"/>
      <c r="S14" s="85"/>
    </row>
    <row r="15" spans="1:19" ht="15">
      <c r="A15" s="85"/>
      <c r="B15" s="86"/>
      <c r="C15" s="87"/>
      <c r="D15" s="88"/>
      <c r="E15" s="89" t="s">
        <v>43</v>
      </c>
      <c r="F15" s="90"/>
      <c r="G15" s="91" t="s">
        <v>44</v>
      </c>
      <c r="H15" s="92"/>
      <c r="I15" s="93"/>
      <c r="J15" s="94"/>
      <c r="K15" s="97"/>
      <c r="L15" s="97"/>
      <c r="M15" s="97"/>
      <c r="N15" s="97"/>
      <c r="O15" s="97"/>
      <c r="P15" s="97"/>
      <c r="Q15" s="98"/>
      <c r="R15" s="96"/>
      <c r="S15" s="85"/>
    </row>
    <row r="16" spans="1:19" ht="15">
      <c r="A16" s="85"/>
      <c r="B16" s="86"/>
      <c r="C16" s="87"/>
      <c r="D16" s="88"/>
      <c r="E16" s="89" t="s">
        <v>45</v>
      </c>
      <c r="F16" s="90"/>
      <c r="G16" s="91" t="s">
        <v>46</v>
      </c>
      <c r="H16" s="92"/>
      <c r="I16" s="93"/>
      <c r="J16" s="94"/>
      <c r="K16" s="97"/>
      <c r="L16" s="97"/>
      <c r="M16" s="97"/>
      <c r="N16" s="97"/>
      <c r="O16" s="97"/>
      <c r="P16" s="97"/>
      <c r="Q16" s="98"/>
      <c r="R16" s="96"/>
      <c r="S16" s="85"/>
    </row>
    <row r="17" spans="1:19" ht="15">
      <c r="A17" s="85"/>
      <c r="B17" s="86"/>
      <c r="C17" s="87"/>
      <c r="D17" s="88"/>
      <c r="E17" s="89" t="s">
        <v>47</v>
      </c>
      <c r="F17" s="90"/>
      <c r="G17" s="91" t="s">
        <v>48</v>
      </c>
      <c r="H17" s="92"/>
      <c r="I17" s="93"/>
      <c r="J17" s="94"/>
      <c r="K17" s="97"/>
      <c r="L17" s="97"/>
      <c r="M17" s="97"/>
      <c r="N17" s="97"/>
      <c r="O17" s="97"/>
      <c r="P17" s="97"/>
      <c r="Q17" s="98"/>
      <c r="R17" s="96"/>
      <c r="S17" s="85"/>
    </row>
    <row r="18" spans="1:19" ht="15">
      <c r="A18" s="85"/>
      <c r="B18" s="86"/>
      <c r="C18" s="87"/>
      <c r="D18" s="88"/>
      <c r="E18" s="89" t="s">
        <v>49</v>
      </c>
      <c r="F18" s="90"/>
      <c r="G18" s="91" t="s">
        <v>50</v>
      </c>
      <c r="H18" s="92"/>
      <c r="I18" s="93"/>
      <c r="J18" s="94"/>
      <c r="K18" s="97"/>
      <c r="L18" s="97"/>
      <c r="M18" s="97"/>
      <c r="N18" s="97"/>
      <c r="O18" s="97"/>
      <c r="P18" s="97"/>
      <c r="Q18" s="98"/>
      <c r="R18" s="96"/>
      <c r="S18" s="85"/>
    </row>
    <row r="19" spans="1:19" ht="15">
      <c r="A19" s="85"/>
      <c r="B19" s="86"/>
      <c r="C19" s="87"/>
      <c r="D19" s="88"/>
      <c r="E19" s="89" t="s">
        <v>51</v>
      </c>
      <c r="F19" s="90"/>
      <c r="G19" s="91" t="s">
        <v>52</v>
      </c>
      <c r="H19" s="92"/>
      <c r="I19" s="93"/>
      <c r="J19" s="94"/>
      <c r="K19" s="97"/>
      <c r="L19" s="97"/>
      <c r="M19" s="97"/>
      <c r="N19" s="97"/>
      <c r="O19" s="97"/>
      <c r="P19" s="97"/>
      <c r="Q19" s="98"/>
      <c r="R19" s="96"/>
      <c r="S19" s="85"/>
    </row>
    <row r="20" spans="1:19" ht="15">
      <c r="A20" s="85"/>
      <c r="B20" s="86"/>
      <c r="C20" s="87"/>
      <c r="D20" s="88"/>
      <c r="E20" s="89" t="s">
        <v>53</v>
      </c>
      <c r="F20" s="90"/>
      <c r="G20" s="91" t="s">
        <v>54</v>
      </c>
      <c r="H20" s="92"/>
      <c r="I20" s="93"/>
      <c r="J20" s="94"/>
      <c r="K20" s="97"/>
      <c r="L20" s="97"/>
      <c r="M20" s="97"/>
      <c r="N20" s="97"/>
      <c r="O20" s="97"/>
      <c r="P20" s="97"/>
      <c r="Q20" s="98"/>
      <c r="R20" s="96"/>
      <c r="S20" s="85"/>
    </row>
    <row r="21" spans="1:19" ht="15">
      <c r="A21" s="85"/>
      <c r="B21" s="86"/>
      <c r="C21" s="87"/>
      <c r="D21" s="88"/>
      <c r="E21" s="89" t="s">
        <v>55</v>
      </c>
      <c r="F21" s="90"/>
      <c r="G21" s="91" t="s">
        <v>56</v>
      </c>
      <c r="H21" s="92"/>
      <c r="I21" s="93"/>
      <c r="J21" s="94"/>
      <c r="K21" s="97"/>
      <c r="L21" s="97"/>
      <c r="M21" s="97"/>
      <c r="N21" s="97"/>
      <c r="O21" s="97"/>
      <c r="P21" s="97"/>
      <c r="Q21" s="98"/>
      <c r="R21" s="96"/>
      <c r="S21" s="85"/>
    </row>
    <row r="22" spans="1:19" ht="15">
      <c r="A22" s="85"/>
      <c r="B22" s="86"/>
      <c r="C22" s="87"/>
      <c r="D22" s="88"/>
      <c r="E22" s="89" t="s">
        <v>57</v>
      </c>
      <c r="F22" s="90"/>
      <c r="G22" s="91" t="s">
        <v>58</v>
      </c>
      <c r="H22" s="92"/>
      <c r="I22" s="93"/>
      <c r="J22" s="94"/>
      <c r="K22" s="97"/>
      <c r="L22" s="97"/>
      <c r="M22" s="97"/>
      <c r="N22" s="97"/>
      <c r="O22" s="97"/>
      <c r="P22" s="97"/>
      <c r="Q22" s="98"/>
      <c r="R22" s="96"/>
      <c r="S22" s="85"/>
    </row>
    <row r="23" spans="1:19">
      <c r="A23" s="55"/>
      <c r="B23" s="99"/>
      <c r="C23" s="69"/>
      <c r="D23" s="72"/>
      <c r="E23" s="100"/>
      <c r="F23" s="100"/>
      <c r="G23" s="101"/>
      <c r="H23" s="101"/>
      <c r="I23" s="101"/>
      <c r="J23" s="101"/>
      <c r="K23" s="102"/>
      <c r="L23" s="102"/>
      <c r="M23" s="102"/>
      <c r="N23" s="102"/>
      <c r="O23" s="102"/>
      <c r="P23" s="102"/>
      <c r="Q23" s="103"/>
      <c r="R23" s="84"/>
      <c r="S23" s="55"/>
    </row>
    <row r="24" spans="1:19" ht="18">
      <c r="A24" s="55"/>
      <c r="B24" s="99"/>
      <c r="C24" s="69"/>
      <c r="D24" s="79"/>
      <c r="E24" s="77" t="s">
        <v>59</v>
      </c>
      <c r="F24" s="104"/>
      <c r="G24" s="105"/>
      <c r="H24" s="105"/>
      <c r="I24" s="105"/>
      <c r="J24" s="105"/>
      <c r="K24" s="105"/>
      <c r="L24" s="105"/>
      <c r="M24" s="105"/>
      <c r="N24" s="106"/>
      <c r="O24" s="106"/>
      <c r="P24" s="102"/>
      <c r="Q24" s="103"/>
      <c r="R24" s="84"/>
      <c r="S24" s="55"/>
    </row>
    <row r="25" spans="1:19" ht="18">
      <c r="A25" s="55"/>
      <c r="B25" s="99"/>
      <c r="C25" s="69"/>
      <c r="D25" s="72"/>
      <c r="E25" s="107"/>
      <c r="F25" s="108"/>
      <c r="G25" s="101"/>
      <c r="H25" s="101"/>
      <c r="I25" s="101"/>
      <c r="J25" s="101"/>
      <c r="K25" s="101"/>
      <c r="L25" s="101"/>
      <c r="M25" s="101"/>
      <c r="N25" s="102"/>
      <c r="O25" s="102"/>
      <c r="P25" s="102"/>
      <c r="Q25" s="103"/>
      <c r="R25" s="84"/>
      <c r="S25" s="55"/>
    </row>
    <row r="26" spans="1:19" ht="15">
      <c r="A26" s="55"/>
      <c r="B26" s="99"/>
      <c r="C26" s="69"/>
      <c r="D26" s="72"/>
      <c r="E26" s="109" t="s">
        <v>60</v>
      </c>
      <c r="F26" s="110"/>
      <c r="G26" s="101"/>
      <c r="H26" s="111"/>
      <c r="I26" s="111"/>
      <c r="J26" s="111"/>
      <c r="K26" s="111"/>
      <c r="L26" s="101"/>
      <c r="M26" s="101"/>
      <c r="N26" s="102"/>
      <c r="O26" s="102"/>
      <c r="P26" s="102"/>
      <c r="Q26" s="103"/>
      <c r="R26" s="84"/>
      <c r="S26" s="55"/>
    </row>
    <row r="27" spans="1:19">
      <c r="A27" s="85"/>
      <c r="B27" s="86"/>
      <c r="C27" s="87"/>
      <c r="D27" s="88"/>
      <c r="E27" s="112"/>
      <c r="F27" s="112"/>
      <c r="G27" s="91" t="s">
        <v>61</v>
      </c>
      <c r="H27" s="91"/>
      <c r="I27" s="91"/>
      <c r="J27" s="91"/>
      <c r="K27" s="91"/>
      <c r="L27" s="93"/>
      <c r="M27" s="94"/>
      <c r="N27" s="97"/>
      <c r="O27" s="97"/>
      <c r="P27" s="97"/>
      <c r="Q27" s="98"/>
      <c r="R27" s="96"/>
      <c r="S27" s="85"/>
    </row>
    <row r="28" spans="1:19">
      <c r="A28" s="85"/>
      <c r="B28" s="86"/>
      <c r="C28" s="87"/>
      <c r="D28" s="88"/>
      <c r="E28" s="112"/>
      <c r="F28" s="112"/>
      <c r="G28" s="91" t="s">
        <v>62</v>
      </c>
      <c r="H28" s="91"/>
      <c r="I28" s="91"/>
      <c r="J28" s="91"/>
      <c r="K28" s="91"/>
      <c r="L28" s="93"/>
      <c r="M28" s="94"/>
      <c r="N28" s="97"/>
      <c r="O28" s="97"/>
      <c r="P28" s="97"/>
      <c r="Q28" s="98"/>
      <c r="R28" s="96"/>
      <c r="S28" s="85"/>
    </row>
    <row r="29" spans="1:19">
      <c r="A29" s="85"/>
      <c r="B29" s="86"/>
      <c r="C29" s="87"/>
      <c r="D29" s="88"/>
      <c r="E29" s="112"/>
      <c r="F29" s="112"/>
      <c r="G29" s="91" t="s">
        <v>63</v>
      </c>
      <c r="H29" s="91"/>
      <c r="I29" s="91"/>
      <c r="J29" s="91"/>
      <c r="K29" s="91"/>
      <c r="L29" s="93"/>
      <c r="M29" s="94"/>
      <c r="N29" s="97"/>
      <c r="O29" s="97"/>
      <c r="P29" s="97"/>
      <c r="Q29" s="98"/>
      <c r="R29" s="96"/>
      <c r="S29" s="85"/>
    </row>
    <row r="30" spans="1:19">
      <c r="A30" s="85"/>
      <c r="B30" s="86"/>
      <c r="C30" s="87"/>
      <c r="D30" s="88"/>
      <c r="E30" s="112"/>
      <c r="F30" s="112"/>
      <c r="G30" s="91" t="s">
        <v>64</v>
      </c>
      <c r="H30" s="91"/>
      <c r="I30" s="91"/>
      <c r="J30" s="91"/>
      <c r="K30" s="91"/>
      <c r="L30" s="93"/>
      <c r="M30" s="94"/>
      <c r="N30" s="97"/>
      <c r="O30" s="97"/>
      <c r="P30" s="97"/>
      <c r="Q30" s="98"/>
      <c r="R30" s="96"/>
      <c r="S30" s="85"/>
    </row>
    <row r="31" spans="1:19">
      <c r="A31" s="85"/>
      <c r="B31" s="86"/>
      <c r="C31" s="87"/>
      <c r="D31" s="88"/>
      <c r="E31" s="112"/>
      <c r="F31" s="112"/>
      <c r="G31" s="91" t="s">
        <v>65</v>
      </c>
      <c r="H31" s="91"/>
      <c r="I31" s="91"/>
      <c r="J31" s="91"/>
      <c r="K31" s="91"/>
      <c r="L31" s="93"/>
      <c r="M31" s="94"/>
      <c r="N31" s="97"/>
      <c r="O31" s="97"/>
      <c r="P31" s="97"/>
      <c r="Q31" s="98"/>
      <c r="R31" s="96"/>
      <c r="S31" s="85"/>
    </row>
    <row r="32" spans="1:19">
      <c r="A32" s="85"/>
      <c r="B32" s="86"/>
      <c r="C32" s="87"/>
      <c r="D32" s="88"/>
      <c r="E32" s="112"/>
      <c r="F32" s="112"/>
      <c r="G32" s="91" t="s">
        <v>66</v>
      </c>
      <c r="H32" s="91"/>
      <c r="I32" s="91"/>
      <c r="J32" s="91"/>
      <c r="K32" s="91"/>
      <c r="L32" s="93"/>
      <c r="M32" s="94"/>
      <c r="N32" s="97"/>
      <c r="O32" s="97"/>
      <c r="P32" s="97"/>
      <c r="Q32" s="98"/>
      <c r="R32" s="96"/>
      <c r="S32" s="85"/>
    </row>
    <row r="33" spans="1:19">
      <c r="A33" s="85"/>
      <c r="B33" s="86"/>
      <c r="C33" s="87"/>
      <c r="D33" s="88"/>
      <c r="E33" s="112"/>
      <c r="F33" s="112"/>
      <c r="G33" s="91" t="s">
        <v>67</v>
      </c>
      <c r="H33" s="91"/>
      <c r="I33" s="91"/>
      <c r="J33" s="91"/>
      <c r="K33" s="91"/>
      <c r="L33" s="93"/>
      <c r="M33" s="94"/>
      <c r="N33" s="97"/>
      <c r="O33" s="97"/>
      <c r="P33" s="97"/>
      <c r="Q33" s="98"/>
      <c r="R33" s="96"/>
      <c r="S33" s="85"/>
    </row>
    <row r="34" spans="1:19">
      <c r="A34" s="85"/>
      <c r="B34" s="86"/>
      <c r="C34" s="87"/>
      <c r="D34" s="88"/>
      <c r="E34" s="112"/>
      <c r="F34" s="112"/>
      <c r="G34" s="91" t="s">
        <v>68</v>
      </c>
      <c r="H34" s="91"/>
      <c r="I34" s="91"/>
      <c r="J34" s="91"/>
      <c r="K34" s="91"/>
      <c r="L34" s="93"/>
      <c r="M34" s="94"/>
      <c r="N34" s="97"/>
      <c r="O34" s="97"/>
      <c r="P34" s="97"/>
      <c r="Q34" s="98"/>
      <c r="R34" s="96"/>
      <c r="S34" s="85"/>
    </row>
    <row r="35" spans="1:19">
      <c r="A35" s="55"/>
      <c r="B35" s="99"/>
      <c r="C35" s="69"/>
      <c r="D35" s="72"/>
      <c r="E35" s="100"/>
      <c r="F35" s="100"/>
      <c r="G35" s="101"/>
      <c r="H35" s="101"/>
      <c r="I35" s="101"/>
      <c r="J35" s="101"/>
      <c r="K35" s="101"/>
      <c r="L35" s="101"/>
      <c r="M35" s="101"/>
      <c r="N35" s="102"/>
      <c r="O35" s="102"/>
      <c r="P35" s="102"/>
      <c r="Q35" s="103"/>
      <c r="R35" s="84"/>
      <c r="S35" s="55"/>
    </row>
    <row r="36" spans="1:19" ht="15">
      <c r="A36" s="55"/>
      <c r="B36" s="99"/>
      <c r="C36" s="69"/>
      <c r="D36" s="72"/>
      <c r="E36" s="109" t="s">
        <v>69</v>
      </c>
      <c r="F36" s="110"/>
      <c r="G36" s="101"/>
      <c r="H36" s="101"/>
      <c r="I36" s="101"/>
      <c r="J36" s="101"/>
      <c r="K36" s="101"/>
      <c r="L36" s="101"/>
      <c r="M36" s="101"/>
      <c r="N36" s="102"/>
      <c r="O36" s="102"/>
      <c r="P36" s="102"/>
      <c r="Q36" s="103"/>
      <c r="R36" s="84"/>
      <c r="S36" s="55"/>
    </row>
    <row r="37" spans="1:19">
      <c r="A37" s="55"/>
      <c r="B37" s="99"/>
      <c r="C37" s="69"/>
      <c r="D37" s="72"/>
      <c r="E37" s="100"/>
      <c r="F37" s="100"/>
      <c r="G37" s="91" t="s">
        <v>70</v>
      </c>
      <c r="H37" s="91"/>
      <c r="I37" s="91"/>
      <c r="J37" s="91"/>
      <c r="K37" s="91"/>
      <c r="L37" s="91"/>
      <c r="M37" s="101"/>
      <c r="N37" s="102"/>
      <c r="O37" s="102"/>
      <c r="P37" s="102"/>
      <c r="Q37" s="103"/>
      <c r="R37" s="84"/>
      <c r="S37" s="55"/>
    </row>
    <row r="38" spans="1:19">
      <c r="A38" s="55"/>
      <c r="B38" s="99"/>
      <c r="C38" s="69"/>
      <c r="D38" s="72"/>
      <c r="E38" s="100"/>
      <c r="F38" s="100"/>
      <c r="G38" s="91" t="s">
        <v>71</v>
      </c>
      <c r="H38" s="91"/>
      <c r="I38" s="91"/>
      <c r="J38" s="91"/>
      <c r="K38" s="91"/>
      <c r="L38" s="91"/>
      <c r="M38" s="101"/>
      <c r="N38" s="102"/>
      <c r="O38" s="102"/>
      <c r="P38" s="102"/>
      <c r="Q38" s="103"/>
      <c r="R38" s="84"/>
      <c r="S38" s="55"/>
    </row>
    <row r="39" spans="1:19">
      <c r="A39" s="55"/>
      <c r="B39" s="99"/>
      <c r="C39" s="69"/>
      <c r="D39" s="72"/>
      <c r="E39" s="100"/>
      <c r="F39" s="100"/>
      <c r="G39" s="91" t="s">
        <v>72</v>
      </c>
      <c r="H39" s="91"/>
      <c r="I39" s="91"/>
      <c r="J39" s="91"/>
      <c r="K39" s="91"/>
      <c r="L39" s="91"/>
      <c r="M39" s="101"/>
      <c r="N39" s="102"/>
      <c r="O39" s="102"/>
      <c r="P39" s="102"/>
      <c r="Q39" s="103"/>
      <c r="R39" s="84"/>
      <c r="S39" s="55"/>
    </row>
    <row r="40" spans="1:19">
      <c r="A40" s="55"/>
      <c r="B40" s="99"/>
      <c r="C40" s="69"/>
      <c r="D40" s="72"/>
      <c r="E40" s="100"/>
      <c r="F40" s="100"/>
      <c r="G40" s="91" t="s">
        <v>73</v>
      </c>
      <c r="H40" s="91"/>
      <c r="I40" s="91"/>
      <c r="J40" s="91"/>
      <c r="K40" s="91"/>
      <c r="L40" s="91"/>
      <c r="M40" s="101"/>
      <c r="N40" s="102"/>
      <c r="O40" s="102"/>
      <c r="P40" s="102"/>
      <c r="Q40" s="103"/>
      <c r="R40" s="84"/>
      <c r="S40" s="55"/>
    </row>
    <row r="41" spans="1:19">
      <c r="A41" s="55"/>
      <c r="B41" s="99"/>
      <c r="C41" s="69"/>
      <c r="D41" s="72"/>
      <c r="E41" s="100"/>
      <c r="F41" s="100"/>
      <c r="G41" s="91" t="s">
        <v>74</v>
      </c>
      <c r="H41" s="91"/>
      <c r="I41" s="91"/>
      <c r="J41" s="91"/>
      <c r="K41" s="91"/>
      <c r="L41" s="91"/>
      <c r="M41" s="101"/>
      <c r="N41" s="101"/>
      <c r="O41" s="102"/>
      <c r="P41" s="102"/>
      <c r="Q41" s="103"/>
      <c r="R41" s="84"/>
      <c r="S41" s="55"/>
    </row>
    <row r="42" spans="1:19">
      <c r="A42" s="55"/>
      <c r="B42" s="99"/>
      <c r="C42" s="69"/>
      <c r="D42" s="72"/>
      <c r="E42" s="100"/>
      <c r="F42" s="100"/>
      <c r="G42" s="91" t="s">
        <v>75</v>
      </c>
      <c r="H42" s="91"/>
      <c r="I42" s="91"/>
      <c r="J42" s="91"/>
      <c r="K42" s="91"/>
      <c r="L42" s="91"/>
      <c r="M42" s="101"/>
      <c r="N42" s="101"/>
      <c r="O42" s="102"/>
      <c r="P42" s="102"/>
      <c r="Q42" s="103"/>
      <c r="R42" s="84"/>
      <c r="S42" s="55"/>
    </row>
    <row r="43" spans="1:19">
      <c r="A43" s="55"/>
      <c r="B43" s="99"/>
      <c r="C43" s="69"/>
      <c r="D43" s="72"/>
      <c r="E43" s="100"/>
      <c r="F43" s="100"/>
      <c r="G43" s="91" t="s">
        <v>76</v>
      </c>
      <c r="H43" s="91"/>
      <c r="I43" s="91"/>
      <c r="J43" s="91"/>
      <c r="K43" s="91"/>
      <c r="L43" s="91"/>
      <c r="M43" s="101"/>
      <c r="N43" s="101"/>
      <c r="O43" s="102"/>
      <c r="P43" s="102"/>
      <c r="Q43" s="103"/>
      <c r="R43" s="84"/>
      <c r="S43" s="55"/>
    </row>
    <row r="44" spans="1:19">
      <c r="A44" s="55"/>
      <c r="B44" s="99"/>
      <c r="C44" s="69"/>
      <c r="D44" s="72"/>
      <c r="E44" s="100"/>
      <c r="F44" s="100"/>
      <c r="G44" s="91" t="s">
        <v>77</v>
      </c>
      <c r="H44" s="91"/>
      <c r="I44" s="91"/>
      <c r="J44" s="91"/>
      <c r="K44" s="91"/>
      <c r="L44" s="91"/>
      <c r="M44" s="101"/>
      <c r="N44" s="101"/>
      <c r="O44" s="102"/>
      <c r="P44" s="102"/>
      <c r="Q44" s="103"/>
      <c r="R44" s="84"/>
      <c r="S44" s="55"/>
    </row>
    <row r="45" spans="1:19">
      <c r="A45" s="55"/>
      <c r="B45" s="99"/>
      <c r="C45" s="69"/>
      <c r="D45" s="72"/>
      <c r="E45" s="100"/>
      <c r="F45" s="100"/>
      <c r="G45" s="93"/>
      <c r="H45" s="93"/>
      <c r="I45" s="93"/>
      <c r="J45" s="93"/>
      <c r="K45" s="93"/>
      <c r="L45" s="93"/>
      <c r="M45" s="101"/>
      <c r="N45" s="101"/>
      <c r="O45" s="102"/>
      <c r="P45" s="102"/>
      <c r="Q45" s="103"/>
      <c r="R45" s="84"/>
      <c r="S45" s="55"/>
    </row>
    <row r="46" spans="1:19" ht="18">
      <c r="A46" s="55"/>
      <c r="B46" s="99"/>
      <c r="C46" s="69"/>
      <c r="D46" s="79"/>
      <c r="E46" s="77" t="s">
        <v>78</v>
      </c>
      <c r="F46" s="104"/>
      <c r="G46" s="105"/>
      <c r="H46" s="105"/>
      <c r="I46" s="105"/>
      <c r="J46" s="105"/>
      <c r="K46" s="105"/>
      <c r="L46" s="105"/>
      <c r="M46" s="105"/>
      <c r="N46" s="106"/>
      <c r="O46" s="106"/>
      <c r="P46" s="102"/>
      <c r="Q46" s="103"/>
      <c r="R46" s="84"/>
      <c r="S46" s="55"/>
    </row>
    <row r="47" spans="1:19" ht="18">
      <c r="A47" s="55"/>
      <c r="B47" s="99"/>
      <c r="C47" s="69"/>
      <c r="D47" s="72"/>
      <c r="E47" s="113"/>
      <c r="F47" s="108"/>
      <c r="G47" s="101"/>
      <c r="H47" s="101"/>
      <c r="I47" s="101"/>
      <c r="J47" s="101"/>
      <c r="K47" s="101"/>
      <c r="L47" s="101"/>
      <c r="M47" s="101"/>
      <c r="N47" s="102"/>
      <c r="O47" s="102"/>
      <c r="P47" s="102"/>
      <c r="Q47" s="103"/>
      <c r="R47" s="84"/>
      <c r="S47" s="55"/>
    </row>
    <row r="48" spans="1:19" ht="15">
      <c r="A48" s="55"/>
      <c r="B48" s="99"/>
      <c r="C48" s="69"/>
      <c r="D48" s="72"/>
      <c r="E48" s="89" t="s">
        <v>79</v>
      </c>
      <c r="F48" s="94"/>
      <c r="G48" s="91" t="s">
        <v>80</v>
      </c>
      <c r="H48" s="91"/>
      <c r="I48" s="94"/>
      <c r="J48" s="55"/>
      <c r="K48" s="89" t="s">
        <v>81</v>
      </c>
      <c r="L48" s="112"/>
      <c r="M48" s="91" t="s">
        <v>82</v>
      </c>
      <c r="N48" s="91"/>
      <c r="P48" s="102"/>
      <c r="Q48" s="103"/>
      <c r="R48" s="84"/>
      <c r="S48" s="55"/>
    </row>
    <row r="49" spans="1:19">
      <c r="A49" s="55"/>
      <c r="B49" s="99"/>
      <c r="C49" s="69"/>
      <c r="D49" s="72"/>
      <c r="E49" s="114"/>
      <c r="F49" s="94"/>
      <c r="G49" s="91" t="s">
        <v>83</v>
      </c>
      <c r="H49" s="91"/>
      <c r="I49" s="94"/>
      <c r="J49" s="94"/>
      <c r="K49" s="114"/>
      <c r="L49" s="115"/>
      <c r="M49" s="91" t="s">
        <v>84</v>
      </c>
      <c r="N49" s="91"/>
      <c r="P49" s="102"/>
      <c r="Q49" s="103"/>
      <c r="R49" s="84"/>
      <c r="S49" s="55"/>
    </row>
    <row r="50" spans="1:19">
      <c r="A50" s="55"/>
      <c r="B50" s="99"/>
      <c r="C50" s="69"/>
      <c r="D50" s="72"/>
      <c r="E50" s="114"/>
      <c r="F50" s="94"/>
      <c r="G50" s="91"/>
      <c r="H50" s="91"/>
      <c r="I50" s="94"/>
      <c r="J50" s="94"/>
      <c r="K50" s="114"/>
      <c r="L50" s="115"/>
      <c r="M50" s="91"/>
      <c r="N50" s="91"/>
      <c r="P50" s="102"/>
      <c r="Q50" s="103"/>
      <c r="R50" s="84"/>
      <c r="S50" s="55"/>
    </row>
    <row r="51" spans="1:19" ht="15">
      <c r="A51" s="55"/>
      <c r="B51" s="99"/>
      <c r="C51" s="69"/>
      <c r="D51" s="72"/>
      <c r="E51" s="89" t="s">
        <v>85</v>
      </c>
      <c r="F51" s="94"/>
      <c r="G51" s="91" t="s">
        <v>86</v>
      </c>
      <c r="H51" s="91"/>
      <c r="I51" s="94"/>
      <c r="J51" s="55"/>
      <c r="K51" s="89" t="s">
        <v>87</v>
      </c>
      <c r="L51" s="112"/>
      <c r="M51" s="91" t="s">
        <v>88</v>
      </c>
      <c r="N51" s="91"/>
      <c r="P51" s="102"/>
      <c r="Q51" s="103"/>
      <c r="R51" s="84"/>
      <c r="S51" s="55"/>
    </row>
    <row r="52" spans="1:19" ht="15">
      <c r="A52" s="55"/>
      <c r="B52" s="99"/>
      <c r="C52" s="69"/>
      <c r="D52" s="72"/>
      <c r="E52" s="114"/>
      <c r="F52" s="94"/>
      <c r="G52" s="91" t="s">
        <v>89</v>
      </c>
      <c r="H52" s="91"/>
      <c r="I52" s="94"/>
      <c r="J52" s="55"/>
      <c r="K52" s="89" t="s">
        <v>90</v>
      </c>
      <c r="L52" s="115"/>
      <c r="M52" s="91" t="s">
        <v>91</v>
      </c>
      <c r="N52" s="91"/>
      <c r="P52" s="102"/>
      <c r="Q52" s="103"/>
      <c r="R52" s="84"/>
      <c r="S52" s="55"/>
    </row>
    <row r="53" spans="1:19">
      <c r="A53" s="55"/>
      <c r="B53" s="99"/>
      <c r="C53" s="69"/>
      <c r="D53" s="72"/>
      <c r="E53" s="114"/>
      <c r="F53" s="94"/>
      <c r="G53" s="91"/>
      <c r="H53" s="91"/>
      <c r="I53" s="94"/>
      <c r="J53" s="94"/>
      <c r="K53" s="114"/>
      <c r="L53" s="115"/>
      <c r="M53" s="91"/>
      <c r="N53" s="91"/>
      <c r="P53" s="102"/>
      <c r="Q53" s="103"/>
      <c r="R53" s="84"/>
      <c r="S53" s="55"/>
    </row>
    <row r="54" spans="1:19" ht="15.5" thickBot="1">
      <c r="A54" s="55"/>
      <c r="B54" s="99"/>
      <c r="C54" s="69"/>
      <c r="D54" s="72"/>
      <c r="E54" s="89" t="s">
        <v>92</v>
      </c>
      <c r="F54" s="94"/>
      <c r="G54" s="91" t="s">
        <v>93</v>
      </c>
      <c r="H54" s="91"/>
      <c r="I54" s="94"/>
      <c r="J54" s="55"/>
      <c r="K54" s="89" t="s">
        <v>94</v>
      </c>
      <c r="L54" s="115"/>
      <c r="M54" s="91" t="s">
        <v>95</v>
      </c>
      <c r="N54" s="91"/>
      <c r="P54" s="102"/>
      <c r="Q54" s="103"/>
      <c r="R54" s="84"/>
      <c r="S54" s="55"/>
    </row>
    <row r="55" spans="1:19">
      <c r="A55" s="72"/>
      <c r="B55" s="116"/>
      <c r="C55" s="117"/>
      <c r="D55" s="72"/>
      <c r="E55" s="94"/>
      <c r="F55" s="94"/>
      <c r="G55" s="91" t="s">
        <v>96</v>
      </c>
      <c r="H55" s="91"/>
      <c r="I55" s="94"/>
      <c r="J55" s="94"/>
      <c r="K55" s="118"/>
      <c r="L55" s="94"/>
      <c r="M55" s="91" t="s">
        <v>97</v>
      </c>
      <c r="N55" s="91"/>
      <c r="P55" s="102"/>
      <c r="Q55" s="119"/>
      <c r="R55" s="120"/>
      <c r="S55" s="55"/>
    </row>
    <row r="56" spans="1:19">
      <c r="A56" s="55"/>
      <c r="B56" s="55"/>
      <c r="C56" s="84"/>
      <c r="D56" s="72"/>
      <c r="E56" s="100"/>
      <c r="F56" s="100"/>
      <c r="G56" s="101"/>
      <c r="H56" s="101"/>
      <c r="I56" s="101"/>
      <c r="J56" s="101"/>
      <c r="K56" s="101"/>
      <c r="L56" s="101"/>
      <c r="M56" s="101"/>
      <c r="N56" s="101"/>
      <c r="O56" s="102"/>
      <c r="P56" s="102"/>
      <c r="Q56" s="121"/>
      <c r="R56" s="55"/>
      <c r="S56" s="55"/>
    </row>
    <row r="57" spans="1:19" ht="3" customHeight="1" thickBot="1">
      <c r="A57" s="55"/>
      <c r="B57" s="55"/>
      <c r="C57" s="84"/>
      <c r="D57" s="72"/>
      <c r="E57" s="122"/>
      <c r="F57" s="122"/>
      <c r="G57" s="82"/>
      <c r="H57" s="82"/>
      <c r="I57" s="82"/>
      <c r="J57" s="82"/>
      <c r="K57" s="82"/>
      <c r="L57" s="82"/>
      <c r="M57" s="82"/>
      <c r="N57" s="82"/>
      <c r="O57" s="123"/>
      <c r="P57" s="123"/>
      <c r="Q57" s="124"/>
      <c r="R57" s="55"/>
      <c r="S57" s="55"/>
    </row>
    <row r="58" spans="1:19" ht="15" hidden="1" thickBot="1">
      <c r="A58" s="55"/>
      <c r="B58" s="55"/>
      <c r="C58" s="125"/>
      <c r="D58" s="58"/>
      <c r="E58" s="126"/>
      <c r="F58" s="126"/>
      <c r="G58" s="127"/>
      <c r="H58" s="127"/>
      <c r="I58" s="127"/>
      <c r="J58" s="127"/>
      <c r="K58" s="127"/>
      <c r="L58" s="127"/>
      <c r="M58" s="127"/>
      <c r="N58" s="127"/>
      <c r="O58" s="127"/>
      <c r="P58" s="127"/>
      <c r="Q58" s="128"/>
      <c r="R58" s="55"/>
      <c r="S58" s="55"/>
    </row>
    <row r="59" spans="1:19" ht="15.5" thickTop="1" thickBot="1">
      <c r="A59" s="55"/>
      <c r="B59" s="55"/>
      <c r="C59" s="73"/>
      <c r="D59" s="129"/>
      <c r="E59" s="130"/>
      <c r="F59" s="130"/>
      <c r="G59" s="131"/>
      <c r="H59" s="131"/>
      <c r="I59" s="131"/>
      <c r="J59" s="131"/>
      <c r="K59" s="131"/>
      <c r="L59" s="131"/>
      <c r="M59" s="131"/>
      <c r="N59" s="131"/>
      <c r="O59" s="131"/>
      <c r="P59" s="132"/>
      <c r="Q59" s="133"/>
      <c r="R59" s="55"/>
      <c r="S59" s="55"/>
    </row>
    <row r="60" spans="1:19">
      <c r="A60" s="55"/>
      <c r="B60" s="55"/>
      <c r="C60" s="55"/>
      <c r="D60" s="55"/>
      <c r="E60" s="56"/>
      <c r="F60" s="56"/>
      <c r="G60" s="55"/>
      <c r="H60" s="55"/>
      <c r="I60" s="55"/>
      <c r="J60" s="55"/>
      <c r="K60" s="55"/>
      <c r="L60" s="55"/>
      <c r="M60" s="55"/>
      <c r="N60" s="55"/>
      <c r="O60" s="55"/>
      <c r="P60" s="55"/>
      <c r="Q60" s="55"/>
      <c r="R60" s="55"/>
      <c r="S60" s="5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sqref="A1:I1"/>
    </sheetView>
  </sheetViews>
  <sheetFormatPr defaultRowHeight="14.5"/>
  <cols>
    <col min="1" max="1" width="21.61328125" style="57" customWidth="1"/>
    <col min="2" max="2" width="18.23046875" style="57" customWidth="1"/>
    <col min="3" max="3" width="15.84375" style="57" customWidth="1"/>
    <col min="4" max="4" width="15.921875" style="57" customWidth="1"/>
    <col min="5" max="16384" width="9.23046875" style="57"/>
  </cols>
  <sheetData>
    <row r="1" spans="1:4" ht="15.5">
      <c r="A1" s="155" t="s">
        <v>98</v>
      </c>
      <c r="B1" s="155"/>
      <c r="C1" s="155"/>
      <c r="D1" s="155"/>
    </row>
    <row r="2" spans="1:4" ht="31.5" customHeight="1">
      <c r="A2" s="156" t="s">
        <v>99</v>
      </c>
      <c r="B2" s="156"/>
      <c r="C2" s="156"/>
      <c r="D2" s="156"/>
    </row>
    <row r="3" spans="1:4" ht="42" customHeight="1">
      <c r="A3" s="157" t="s">
        <v>100</v>
      </c>
      <c r="B3" s="158"/>
      <c r="C3" s="158"/>
      <c r="D3" s="158"/>
    </row>
    <row r="4" spans="1:4" ht="47.25" customHeight="1">
      <c r="A4" s="157" t="s">
        <v>101</v>
      </c>
      <c r="B4" s="158"/>
      <c r="C4" s="158"/>
      <c r="D4" s="158"/>
    </row>
    <row r="5" spans="1:4" ht="36" customHeight="1">
      <c r="A5" s="159" t="s">
        <v>102</v>
      </c>
      <c r="B5" s="160"/>
      <c r="C5" s="160"/>
      <c r="D5" s="160"/>
    </row>
    <row r="6" spans="1:4">
      <c r="A6" s="153" t="s">
        <v>103</v>
      </c>
      <c r="B6" s="153"/>
      <c r="C6" s="154"/>
      <c r="D6" s="154"/>
    </row>
    <row r="7" spans="1:4" ht="48" customHeight="1">
      <c r="A7" s="159" t="s">
        <v>104</v>
      </c>
      <c r="B7" s="160"/>
      <c r="C7" s="160"/>
      <c r="D7" s="160"/>
    </row>
    <row r="8" spans="1:4" ht="53.25" customHeight="1">
      <c r="A8" s="157" t="s">
        <v>105</v>
      </c>
      <c r="B8" s="158"/>
      <c r="C8" s="158"/>
      <c r="D8" s="158"/>
    </row>
    <row r="9" spans="1:4" ht="42.75" customHeight="1">
      <c r="A9" s="159" t="s">
        <v>106</v>
      </c>
      <c r="B9" s="160"/>
      <c r="C9" s="160"/>
      <c r="D9" s="160"/>
    </row>
    <row r="10" spans="1:4" ht="58.5" customHeight="1">
      <c r="A10" s="159" t="s">
        <v>107</v>
      </c>
      <c r="B10" s="160"/>
      <c r="C10" s="160"/>
      <c r="D10" s="160"/>
    </row>
    <row r="11" spans="1:4" ht="58.5" customHeight="1">
      <c r="A11" s="159" t="s">
        <v>108</v>
      </c>
      <c r="B11" s="160"/>
      <c r="C11" s="160"/>
      <c r="D11" s="160"/>
    </row>
    <row r="12" spans="1:4">
      <c r="A12" s="162" t="s">
        <v>109</v>
      </c>
      <c r="B12" s="162"/>
      <c r="C12" s="162"/>
      <c r="D12" s="162"/>
    </row>
    <row r="13" spans="1:4" ht="25.5" customHeight="1">
      <c r="A13" s="163"/>
      <c r="B13" s="163"/>
      <c r="C13" s="163"/>
      <c r="D13" s="163"/>
    </row>
    <row r="14" spans="1:4" ht="26.25" customHeight="1">
      <c r="A14" s="161" t="s">
        <v>110</v>
      </c>
      <c r="B14" s="161"/>
      <c r="C14" s="161"/>
      <c r="D14" s="161"/>
    </row>
  </sheetData>
  <mergeCells count="13">
    <mergeCell ref="A14:D14"/>
    <mergeCell ref="A7:D7"/>
    <mergeCell ref="A8:D8"/>
    <mergeCell ref="A9:D9"/>
    <mergeCell ref="A10:D10"/>
    <mergeCell ref="A11:D11"/>
    <mergeCell ref="A12:D13"/>
    <mergeCell ref="A6:D6"/>
    <mergeCell ref="A1:D1"/>
    <mergeCell ref="A2:D2"/>
    <mergeCell ref="A3:D3"/>
    <mergeCell ref="A4:D4"/>
    <mergeCell ref="A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Tb 1</vt:lpstr>
      <vt:lpstr>Symbols</vt:lpstr>
      <vt:lpstr>Measures and Definitions</vt:lpstr>
      <vt:lpstr>'Tb 1'!Print_Area</vt:lpstr>
    </vt:vector>
  </TitlesOfParts>
  <Company>GOA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danny.downs</dc:creator>
  <cp:lastModifiedBy>kirk.macleod</cp:lastModifiedBy>
  <dcterms:created xsi:type="dcterms:W3CDTF">2017-01-25T15:22:33Z</dcterms:created>
  <dcterms:modified xsi:type="dcterms:W3CDTF">2017-01-27T17:31:36Z</dcterms:modified>
</cp:coreProperties>
</file>