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kerry.anderson\OneDrive - Government of Alberta\2022-04-04-DLazzarino\"/>
    </mc:Choice>
  </mc:AlternateContent>
  <bookViews>
    <workbookView xWindow="4395" yWindow="-15" windowWidth="14820" windowHeight="12195" firstSheet="1" activeTab="1"/>
  </bookViews>
  <sheets>
    <sheet name="Sheet2" sheetId="3" state="hidden" r:id="rId1"/>
    <sheet name="Local Appropriation" sheetId="7" r:id="rId2"/>
    <sheet name="Chart-AverageLocalAppropriation" sheetId="4" r:id="rId3"/>
    <sheet name="Chart-AvgLocApprop-System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2010_Population">'[1]2011Population'!$B$2:$B$226</definedName>
    <definedName name="_xlnm._FilterDatabase" localSheetId="1" hidden="1">'Local Appropriation'!$A$1:$I$222</definedName>
    <definedName name="Amount" localSheetId="1">[2]WhereDoestheMoneyComeFrom!$D$2:$D$14</definedName>
    <definedName name="Amount">[1]WhereDoestheMoneyComeFrom!$D$2:$D$14</definedName>
    <definedName name="Board">'[3]2008data-revenue'!$A$2:$A$229</definedName>
    <definedName name="cash_transfer___MD_County_library_board" localSheetId="1">'[2]Receipts - Revenues'!$G$2:$G$224</definedName>
    <definedName name="cash_transfer___MD_County_library_board">'[1]Receipts - Revenues'!$E$2:$E$226</definedName>
    <definedName name="cash_transfer___regional_library_system" localSheetId="1">'[2]Receipts - Revenues'!$H$2:$H$224</definedName>
    <definedName name="cash_transfer___regional_library_system">'[1]Receipts - Revenues'!$F$2:$F$226</definedName>
    <definedName name="employment_programs" localSheetId="1">'[2]Receipts - Revenues'!$J$2:$J$224</definedName>
    <definedName name="employment_programs">'[1]Receipts - Revenues'!$K$2:$K$226</definedName>
    <definedName name="Funder" localSheetId="1">[2]WhereDoestheMoneyComeFrom!$A$2:$A$14</definedName>
    <definedName name="Funder">[1]WhereDoestheMoneyComeFrom!$A$2:$A$14</definedName>
    <definedName name="Funding" localSheetId="1">[2]WhereDoestheMoneyComeFrom!$B$2:$B$14</definedName>
    <definedName name="Funding">[1]WhereDoestheMoneyComeFrom!$B$2:$B$14</definedName>
    <definedName name="ID__summer_village" localSheetId="1">'[2]Receipts - Revenues'!$F$2:$F$224</definedName>
    <definedName name="ID__summer_village">'[1]Receipts - Revenues'!$I$2:$I$226</definedName>
    <definedName name="Local_appropriation" localSheetId="1">'[2]Receipts - Revenues'!$C$2:$C$224</definedName>
    <definedName name="Local_appropriation">'[1]Receipts - Revenues'!$C$2:$C$226</definedName>
    <definedName name="Local_appropriation_per_capita" localSheetId="1">'Local Appropriation'!$F$2:$F$222</definedName>
    <definedName name="Local_appropriation_per_capita">#REF!</definedName>
    <definedName name="MD_County" localSheetId="1">'[2]Receipts - Revenues'!$E$2:$E$224</definedName>
    <definedName name="MD_County">'[1]Receipts - Revenues'!$G$2:$G$226</definedName>
    <definedName name="MD_County_MSI" localSheetId="1">'[2]Receipts - Revenues'!$L$1:$L$224</definedName>
    <definedName name="MD_County_MSI">'[1]Receipts - Revenues'!$H$1:$H$226</definedName>
    <definedName name="MSI" localSheetId="1">'[2]Receipts - Revenues'!#REF!</definedName>
    <definedName name="MSI">'[1]Receipts - Revenues'!#REF!</definedName>
    <definedName name="Other_government_income" localSheetId="1">'[2]Revenues - formulas'!$C$2:$C$224</definedName>
    <definedName name="Other_government_income">'[1]Revenues - formulas'!$E$2:$E$226</definedName>
    <definedName name="other_grants" localSheetId="1">'[2]Receipts - Revenues'!$K$2:$K$224</definedName>
    <definedName name="other_grants">'[1]Receipts - Revenues'!$L$2:$L$226</definedName>
    <definedName name="Population" localSheetId="1">[2]Current_Population!$B$2:$B$224</definedName>
    <definedName name="Population">[4]Current_Population!$B$2:$B$226</definedName>
    <definedName name="Population_Grouping">'[5]TTL Support'!$C$2:$C$229</definedName>
    <definedName name="Population_range" localSheetId="1">'[2]Revenues - formulas'!#REF!</definedName>
    <definedName name="Population_range">'[1]Revenues - formulas'!#REF!</definedName>
    <definedName name="_xlnm.Print_Titles" localSheetId="1">'Local Appropriation'!$1:$1</definedName>
    <definedName name="Provincial_Library_Operating_Grant" localSheetId="1">'[2]Receipts - Revenues'!$D$2:$D$224</definedName>
    <definedName name="Provincial_Library_Operating_Grant">'[1]Receipts - Revenues'!$D$2:$D$226</definedName>
    <definedName name="Provincial_Special_Project_Grant">'[6]Receipts - Revenues'!$E$2:$E$228</definedName>
    <definedName name="Recipient" localSheetId="1">[2]WhereDoestheMoneyComeFrom!$C$2:$C$14</definedName>
    <definedName name="Recipient">[1]WhereDoestheMoneyComeFrom!$C$2:$C$14</definedName>
    <definedName name="Regional_library_appropriation" localSheetId="1">'[2]Direct Payments'!#REF!</definedName>
    <definedName name="Regional_library_appropriation">'[4]Direct Payments'!#REF!</definedName>
    <definedName name="school_board__rec_board" localSheetId="1">'[2]Receipts - Revenues'!$I$2:$I$224</definedName>
    <definedName name="school_board__rec_board">'[1]Receipts - Revenues'!$J$2:$J$226</definedName>
    <definedName name="TOTAL_ADMIN_EXPENSE" localSheetId="1">'[2]Disbursements - Administration'!$O$2:$O$224</definedName>
    <definedName name="TOTAL_ADMIN_EXPENSE">'[1]Disbursements - Administration'!$P$2:$P$226</definedName>
    <definedName name="TOTAL_CAPITAL_EXPENDITURE">'[1]Disbursements - Other'!$H$2:$H$226</definedName>
    <definedName name="TOTAL_CASH_DISBURSEMENTS" localSheetId="1">'[2]Disbursements - Other'!$I$2:$I$224</definedName>
    <definedName name="TOTAL_CASH_DISBURSEMENTS">'[1]Disbursements - Other'!$I$2:$I$226</definedName>
    <definedName name="TOTAL_CASH_RECEIPTS" localSheetId="1">'[2]Receipts - Revenues'!$X$2:$X$224</definedName>
    <definedName name="TOTAL_CASH_RECEIPTS">'[1]Receipts - Revenues'!$V$2:$V$226</definedName>
    <definedName name="TOTAL_EXPENDITURES_PD_BY_MUNICIPALITY">'[1]Direct Payments'!$Q$2:$Q$226</definedName>
    <definedName name="TOTAL_LIBRARY_RESOURCES" localSheetId="1">'[2]Disbursements - Lib. Resources'!$G$2:$G$224</definedName>
    <definedName name="TOTAL_LIBRARY_RESOURCES">'[1]Disbursements - Lib. Resources'!$H$2:$H$226</definedName>
    <definedName name="Total_Local_Appropriation" localSheetId="1">'Local Appropriation'!$H$2:$H$222</definedName>
    <definedName name="Total_Local_Appropriation">#REF!</definedName>
    <definedName name="Total_Local_Appropriation__including_direct_payments" localSheetId="1">'[2]Revenues - formulas'!#REF!</definedName>
    <definedName name="Total_Local_Appropriation__including_direct_payments">'[1]Revenues - formulas'!#REF!</definedName>
    <definedName name="Total_Local_Appropriation_per_capita" localSheetId="1">'Local Appropriation'!$I$2:$I$222</definedName>
    <definedName name="Total_Local_Appropriation_per_capita">#REF!</definedName>
    <definedName name="TOTAL_MAINTENANCE_EXPENSES">'[1]Disbursemts - Maint., Transfers'!$F$2:$F$226</definedName>
    <definedName name="TOTAL_OP._EXPENDITURES_PD_BY_MUNICIPALITY" localSheetId="1">'[2]Direct Payments'!$K$2:$K$224</definedName>
    <definedName name="TOTAL_OP._EXPENDITURES_PD_BY_MUNICIPALITY">'[1]Direct Payments'!$K$2:$K$226</definedName>
    <definedName name="TOTAL_OPERATING_EXPENDITURE" localSheetId="1">'[2]Disbursemts - Maint., Transfers'!$L$2:$L$224</definedName>
    <definedName name="TOTAL_OPERATING_EXPENDITURE">'[1]Disbursemts - Maint., Transfers'!$J$2:$J$226</definedName>
    <definedName name="TOTAL_OTHER_EXPEND._PD_BY_MUNICIPALITY">'[1]Direct Payments'!$P$2:$P$226</definedName>
    <definedName name="Total_Revenue">'[3]2008data-revenue'!$K$2:$K$229</definedName>
    <definedName name="TOTAL_STAFF_EXPENSES" localSheetId="1">'[2]Disbursements - Staff'!$H$2:$H$224</definedName>
    <definedName name="TOTAL_STAFF_EXPENSES">'[1]Disbursements - Staff'!$G$2:$G$226</definedName>
    <definedName name="Transfer_Payments" localSheetId="1">'[2]Disbursemts - Maint., Transfers'!$I$2:$I$224</definedName>
    <definedName name="Transfer_Payments">'[1]Disbursemts - Maint., Transfers'!$G$2:$G$226</definedName>
    <definedName name="TTL_Municipal_Support_Capita_Served">'[5]TTL Support'!$I$2:$I$229</definedName>
  </definedNames>
  <calcPr calcId="162913"/>
  <pivotCaches>
    <pivotCache cacheId="1" r:id="rId11"/>
  </pivotCaches>
</workbook>
</file>

<file path=xl/calcChain.xml><?xml version="1.0" encoding="utf-8"?>
<calcChain xmlns="http://schemas.openxmlformats.org/spreadsheetml/2006/main"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I61" i="7" l="1"/>
  <c r="F61" i="7"/>
  <c r="D61" i="7"/>
  <c r="B223" i="7" l="1"/>
  <c r="I87" i="7"/>
  <c r="F87" i="7"/>
  <c r="F2" i="7"/>
  <c r="H2" i="7"/>
  <c r="I2" i="7" s="1"/>
  <c r="F3" i="7" l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8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I199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F223" i="7" l="1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8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G223" i="7"/>
  <c r="D2" i="7"/>
  <c r="I223" i="7" l="1"/>
  <c r="E223" i="7"/>
  <c r="H223" i="7"/>
  <c r="B20" i="3" s="1"/>
</calcChain>
</file>

<file path=xl/comments1.xml><?xml version="1.0" encoding="utf-8"?>
<comments xmlns="http://schemas.openxmlformats.org/spreadsheetml/2006/main">
  <authors>
    <author>annmarie.william</author>
  </authors>
  <commentList>
    <comment ref="B80" authorId="0" shapeId="0">
      <text>
        <r>
          <rPr>
            <b/>
            <sz val="9"/>
            <color indexed="81"/>
            <rFont val="Tahoma"/>
            <family val="2"/>
          </rPr>
          <t>annmarie.william:</t>
        </r>
        <r>
          <rPr>
            <sz val="9"/>
            <color indexed="81"/>
            <rFont val="Tahoma"/>
            <family val="2"/>
          </rPr>
          <t xml:space="preserve">
Fairview No136 MD-1673
Fairview-3162
</t>
        </r>
      </text>
    </comment>
    <comment ref="B155" authorId="0" shapeId="0">
      <text>
        <r>
          <rPr>
            <b/>
            <sz val="9"/>
            <color indexed="81"/>
            <rFont val="Tahoma"/>
            <family val="2"/>
          </rPr>
          <t>annmarie.william:</t>
        </r>
        <r>
          <rPr>
            <sz val="9"/>
            <color indexed="81"/>
            <rFont val="Tahoma"/>
            <family val="2"/>
          </rPr>
          <t xml:space="preserve">
PC No. 9MD-3158
PC-3619
Cowley-236</t>
        </r>
      </text>
    </comment>
    <comment ref="B175" authorId="0" shapeId="0">
      <text>
        <r>
          <rPr>
            <b/>
            <sz val="9"/>
            <color indexed="81"/>
            <rFont val="Tahoma"/>
            <family val="2"/>
          </rPr>
          <t>annmarie.william:</t>
        </r>
        <r>
          <rPr>
            <sz val="9"/>
            <color indexed="81"/>
            <rFont val="Tahoma"/>
            <family val="2"/>
          </rPr>
          <t xml:space="preserve">
Slave Lake-6782
Lesser Slave River-3074</t>
        </r>
      </text>
    </comment>
    <comment ref="B184" authorId="0" shapeId="0">
      <text>
        <r>
          <rPr>
            <b/>
            <sz val="9"/>
            <color indexed="81"/>
            <rFont val="Tahoma"/>
            <family val="2"/>
          </rPr>
          <t>annmarie.william:</t>
        </r>
        <r>
          <rPr>
            <sz val="9"/>
            <color indexed="81"/>
            <rFont val="Tahoma"/>
            <family val="2"/>
          </rPr>
          <t xml:space="preserve">
Stettler No.6-5103
Stettler - 5748</t>
        </r>
      </text>
    </comment>
    <comment ref="B215" authorId="0" shapeId="0">
      <text>
        <r>
          <rPr>
            <b/>
            <sz val="9"/>
            <color indexed="81"/>
            <rFont val="Tahoma"/>
            <family val="2"/>
          </rPr>
          <t>annmarie.william:</t>
        </r>
        <r>
          <rPr>
            <sz val="9"/>
            <color indexed="81"/>
            <rFont val="Tahoma"/>
            <family val="2"/>
          </rPr>
          <t xml:space="preserve">
Westlock County-7644
Westlock-5147</t>
        </r>
      </text>
    </comment>
  </commentList>
</comments>
</file>

<file path=xl/sharedStrings.xml><?xml version="1.0" encoding="utf-8"?>
<sst xmlns="http://schemas.openxmlformats.org/spreadsheetml/2006/main" count="481" uniqueCount="259">
  <si>
    <t>Board</t>
  </si>
  <si>
    <t>System</t>
  </si>
  <si>
    <t>Population range</t>
  </si>
  <si>
    <t>Local Appropriation</t>
  </si>
  <si>
    <t>Local Appropriation per capita</t>
  </si>
  <si>
    <t>Direct Payments</t>
  </si>
  <si>
    <t>Total Local Appropriation</t>
  </si>
  <si>
    <t>Total Local Appropriation per capita</t>
  </si>
  <si>
    <t>Acadia M.D. No. 34</t>
  </si>
  <si>
    <t>MLS</t>
  </si>
  <si>
    <t xml:space="preserve">Acme </t>
  </si>
  <si>
    <t xml:space="preserve">Airdrie </t>
  </si>
  <si>
    <t xml:space="preserve">Alberta Beach  </t>
  </si>
  <si>
    <t>YRL</t>
  </si>
  <si>
    <t xml:space="preserve">Alix   </t>
  </si>
  <si>
    <t>PRL</t>
  </si>
  <si>
    <t xml:space="preserve">Alliance   </t>
  </si>
  <si>
    <t xml:space="preserve">Amisk  </t>
  </si>
  <si>
    <t xml:space="preserve">Andrew </t>
  </si>
  <si>
    <t xml:space="preserve">Arrowwood </t>
  </si>
  <si>
    <t>CARLS</t>
  </si>
  <si>
    <t>Athabasca</t>
  </si>
  <si>
    <t>NLLS</t>
  </si>
  <si>
    <t>Athabasca County</t>
  </si>
  <si>
    <t xml:space="preserve">Banff  </t>
  </si>
  <si>
    <t xml:space="preserve">Barnwell </t>
  </si>
  <si>
    <t>Barrhead/Barrhead County</t>
  </si>
  <si>
    <t xml:space="preserve">Bashaw </t>
  </si>
  <si>
    <t xml:space="preserve">Bassano </t>
  </si>
  <si>
    <t>SLS</t>
  </si>
  <si>
    <t xml:space="preserve">Bawlf  </t>
  </si>
  <si>
    <t>Beaumont</t>
  </si>
  <si>
    <t>Beaverlodge</t>
  </si>
  <si>
    <t>PLS</t>
  </si>
  <si>
    <t xml:space="preserve">Beiseker </t>
  </si>
  <si>
    <t xml:space="preserve">Bentley </t>
  </si>
  <si>
    <t xml:space="preserve">Berwyn </t>
  </si>
  <si>
    <t>Big Lakes, M.D. of</t>
  </si>
  <si>
    <t xml:space="preserve">Big Valley </t>
  </si>
  <si>
    <t>Birch Hills County</t>
  </si>
  <si>
    <t xml:space="preserve">Blackfalds </t>
  </si>
  <si>
    <t xml:space="preserve">Bon Accord </t>
  </si>
  <si>
    <t xml:space="preserve">Bonnyville </t>
  </si>
  <si>
    <t xml:space="preserve">Bow Island </t>
  </si>
  <si>
    <t xml:space="preserve">Bowden  </t>
  </si>
  <si>
    <t xml:space="preserve">Boyle </t>
  </si>
  <si>
    <t xml:space="preserve">Breton </t>
  </si>
  <si>
    <t xml:space="preserve">Brooks  </t>
  </si>
  <si>
    <t>Bruderheim</t>
  </si>
  <si>
    <t xml:space="preserve">Calgary  </t>
  </si>
  <si>
    <t xml:space="preserve">Calmar </t>
  </si>
  <si>
    <t xml:space="preserve">Camrose  </t>
  </si>
  <si>
    <t xml:space="preserve">Canmore  </t>
  </si>
  <si>
    <t xml:space="preserve">Carbon </t>
  </si>
  <si>
    <t xml:space="preserve">Cardston </t>
  </si>
  <si>
    <t xml:space="preserve">Carmangay </t>
  </si>
  <si>
    <t xml:space="preserve">Caroline </t>
  </si>
  <si>
    <t xml:space="preserve">Carstairs </t>
  </si>
  <si>
    <t xml:space="preserve">Castor  </t>
  </si>
  <si>
    <t xml:space="preserve">Cereal </t>
  </si>
  <si>
    <t xml:space="preserve">Champion </t>
  </si>
  <si>
    <t xml:space="preserve">Chauvin  </t>
  </si>
  <si>
    <t>Chestermere</t>
  </si>
  <si>
    <t xml:space="preserve">Claresholm </t>
  </si>
  <si>
    <t xml:space="preserve">Clive </t>
  </si>
  <si>
    <t>Coaldale</t>
  </si>
  <si>
    <t>Cochrane</t>
  </si>
  <si>
    <t xml:space="preserve">Cold Lake </t>
  </si>
  <si>
    <t xml:space="preserve">Consort </t>
  </si>
  <si>
    <t xml:space="preserve">Coronation </t>
  </si>
  <si>
    <t xml:space="preserve">Coutts </t>
  </si>
  <si>
    <t xml:space="preserve">Cremona </t>
  </si>
  <si>
    <t>Crossfield</t>
  </si>
  <si>
    <t>Crowsnest Pass, Municipality of</t>
  </si>
  <si>
    <t xml:space="preserve">Czar </t>
  </si>
  <si>
    <t xml:space="preserve">Daysland </t>
  </si>
  <si>
    <t xml:space="preserve">Delburne </t>
  </si>
  <si>
    <t xml:space="preserve">Delia </t>
  </si>
  <si>
    <t xml:space="preserve">Devon  </t>
  </si>
  <si>
    <t xml:space="preserve">Didsbury </t>
  </si>
  <si>
    <t xml:space="preserve">Donalda </t>
  </si>
  <si>
    <t xml:space="preserve">Drayton Valley </t>
  </si>
  <si>
    <t xml:space="preserve">Drumheller </t>
  </si>
  <si>
    <t xml:space="preserve">Duchess  </t>
  </si>
  <si>
    <t xml:space="preserve">Eckville </t>
  </si>
  <si>
    <t xml:space="preserve">Edberg  </t>
  </si>
  <si>
    <t xml:space="preserve">Edgerton  </t>
  </si>
  <si>
    <t xml:space="preserve">Edmonton </t>
  </si>
  <si>
    <t xml:space="preserve">Edson  </t>
  </si>
  <si>
    <t xml:space="preserve">Elk Point </t>
  </si>
  <si>
    <t>Elnora</t>
  </si>
  <si>
    <t xml:space="preserve">Empress </t>
  </si>
  <si>
    <t>Fairview/Fairview M.D.</t>
  </si>
  <si>
    <t>Falher</t>
  </si>
  <si>
    <t>Foremost</t>
  </si>
  <si>
    <t>Forestburg</t>
  </si>
  <si>
    <t>Fort Macleod</t>
  </si>
  <si>
    <t xml:space="preserve">Fort Saskatchewan </t>
  </si>
  <si>
    <t xml:space="preserve">Fox Creek </t>
  </si>
  <si>
    <t xml:space="preserve">Gibbons </t>
  </si>
  <si>
    <t xml:space="preserve">Glenwood </t>
  </si>
  <si>
    <t xml:space="preserve">Grande Cache </t>
  </si>
  <si>
    <t xml:space="preserve">Grande Prairie </t>
  </si>
  <si>
    <t>Grande Prairie No. 1, County of</t>
  </si>
  <si>
    <t xml:space="preserve">Granum  </t>
  </si>
  <si>
    <t xml:space="preserve">Grimshaw </t>
  </si>
  <si>
    <t xml:space="preserve">Hanna </t>
  </si>
  <si>
    <t xml:space="preserve">Hardisty </t>
  </si>
  <si>
    <t xml:space="preserve">Hay Lakes </t>
  </si>
  <si>
    <t xml:space="preserve">Heisler  </t>
  </si>
  <si>
    <t xml:space="preserve">High Level </t>
  </si>
  <si>
    <t xml:space="preserve">High Prairie </t>
  </si>
  <si>
    <t xml:space="preserve">High River </t>
  </si>
  <si>
    <t xml:space="preserve">Hines Creek </t>
  </si>
  <si>
    <t xml:space="preserve">Hinton </t>
  </si>
  <si>
    <t xml:space="preserve">Holden </t>
  </si>
  <si>
    <t xml:space="preserve">Hughenden </t>
  </si>
  <si>
    <t>Hussar</t>
  </si>
  <si>
    <t xml:space="preserve">Hythe  </t>
  </si>
  <si>
    <t xml:space="preserve">Innisfail </t>
  </si>
  <si>
    <t>Innisfree</t>
  </si>
  <si>
    <t>Irma</t>
  </si>
  <si>
    <t xml:space="preserve">Irricana </t>
  </si>
  <si>
    <t>Jasper, Municipality of</t>
  </si>
  <si>
    <t xml:space="preserve">Killam  </t>
  </si>
  <si>
    <t xml:space="preserve">Kitscoty  </t>
  </si>
  <si>
    <t>Lac La Biche County</t>
  </si>
  <si>
    <t>Lac Ste Anne County</t>
  </si>
  <si>
    <t xml:space="preserve">Lacombe  </t>
  </si>
  <si>
    <t xml:space="preserve">Lamont  </t>
  </si>
  <si>
    <t>Lamont County</t>
  </si>
  <si>
    <t xml:space="preserve">Leduc  </t>
  </si>
  <si>
    <t>Leduc County</t>
  </si>
  <si>
    <t xml:space="preserve">Lethbridge </t>
  </si>
  <si>
    <t xml:space="preserve">Linden </t>
  </si>
  <si>
    <t>Lloydminster*</t>
  </si>
  <si>
    <t xml:space="preserve">Lomond </t>
  </si>
  <si>
    <t xml:space="preserve">Longview </t>
  </si>
  <si>
    <t xml:space="preserve">Lougheed </t>
  </si>
  <si>
    <t>Mackenzie County</t>
  </si>
  <si>
    <t>Magrath</t>
  </si>
  <si>
    <t xml:space="preserve">Manning </t>
  </si>
  <si>
    <t xml:space="preserve">Mannville </t>
  </si>
  <si>
    <t xml:space="preserve">Marwayne </t>
  </si>
  <si>
    <t xml:space="preserve">Mayerthorpe </t>
  </si>
  <si>
    <t xml:space="preserve">McLennan </t>
  </si>
  <si>
    <t xml:space="preserve">Medicine Hat </t>
  </si>
  <si>
    <t xml:space="preserve">Milk River </t>
  </si>
  <si>
    <t>Millet</t>
  </si>
  <si>
    <t xml:space="preserve">Milo  </t>
  </si>
  <si>
    <t xml:space="preserve">Morinville  </t>
  </si>
  <si>
    <t xml:space="preserve">Morrin </t>
  </si>
  <si>
    <t xml:space="preserve">Mundare </t>
  </si>
  <si>
    <t xml:space="preserve">Nampa </t>
  </si>
  <si>
    <t>Nanton</t>
  </si>
  <si>
    <t xml:space="preserve">Okotoks  </t>
  </si>
  <si>
    <t xml:space="preserve">Olds  </t>
  </si>
  <si>
    <t xml:space="preserve">Onoway  </t>
  </si>
  <si>
    <t>Opportunity No. 17, M.D. of</t>
  </si>
  <si>
    <t xml:space="preserve">Oyen  </t>
  </si>
  <si>
    <t>Paradise Valley</t>
  </si>
  <si>
    <t>Parkland County</t>
  </si>
  <si>
    <t xml:space="preserve">Peace River </t>
  </si>
  <si>
    <t xml:space="preserve">Penhold </t>
  </si>
  <si>
    <t xml:space="preserve">Picture Butte </t>
  </si>
  <si>
    <t>Pincher Creek and District</t>
  </si>
  <si>
    <t xml:space="preserve">Ponoka  </t>
  </si>
  <si>
    <t xml:space="preserve">Provost  </t>
  </si>
  <si>
    <t>Provost No. 52, M.D. of</t>
  </si>
  <si>
    <t>Rainbow Lake</t>
  </si>
  <si>
    <t xml:space="preserve">Raymond  </t>
  </si>
  <si>
    <t xml:space="preserve">Red Deer </t>
  </si>
  <si>
    <t>Redcliff</t>
  </si>
  <si>
    <t xml:space="preserve">Redwater </t>
  </si>
  <si>
    <t xml:space="preserve">Rimbey </t>
  </si>
  <si>
    <t xml:space="preserve">Rocky Mountain House </t>
  </si>
  <si>
    <t xml:space="preserve">Rockyford </t>
  </si>
  <si>
    <t xml:space="preserve">Rosemary </t>
  </si>
  <si>
    <t xml:space="preserve">Rycroft  </t>
  </si>
  <si>
    <t>Ryley</t>
  </si>
  <si>
    <t>Saddle Hills County</t>
  </si>
  <si>
    <t xml:space="preserve">Seba Beach </t>
  </si>
  <si>
    <t xml:space="preserve">Sedgewick </t>
  </si>
  <si>
    <t>Sexsmith</t>
  </si>
  <si>
    <t>Sheep River</t>
  </si>
  <si>
    <t>Slave Lake/Lesser Slave River M.D.</t>
  </si>
  <si>
    <t xml:space="preserve">Smoky Lake </t>
  </si>
  <si>
    <t xml:space="preserve">Spirit River </t>
  </si>
  <si>
    <t xml:space="preserve">Spruce Grove </t>
  </si>
  <si>
    <t xml:space="preserve">St. Albert </t>
  </si>
  <si>
    <t xml:space="preserve">St. Paul  </t>
  </si>
  <si>
    <t>St. Paul No. 19, County of</t>
  </si>
  <si>
    <t xml:space="preserve">Standard </t>
  </si>
  <si>
    <t xml:space="preserve">Stavely </t>
  </si>
  <si>
    <t>Stettler/Stettler County</t>
  </si>
  <si>
    <t xml:space="preserve">Stirling </t>
  </si>
  <si>
    <t xml:space="preserve">Stony Plain </t>
  </si>
  <si>
    <t xml:space="preserve">Strathcona County </t>
  </si>
  <si>
    <t xml:space="preserve">Strathmore </t>
  </si>
  <si>
    <t>Sundre</t>
  </si>
  <si>
    <t xml:space="preserve">Swan Hills </t>
  </si>
  <si>
    <t xml:space="preserve">Sylvan Lake </t>
  </si>
  <si>
    <t xml:space="preserve">Taber </t>
  </si>
  <si>
    <t>Taber, M.D. of</t>
  </si>
  <si>
    <t>Thorhild No. 7, County of</t>
  </si>
  <si>
    <t xml:space="preserve">Thorsby </t>
  </si>
  <si>
    <t xml:space="preserve">Three Hills </t>
  </si>
  <si>
    <t xml:space="preserve">Tofield </t>
  </si>
  <si>
    <t>Trochu</t>
  </si>
  <si>
    <t>Two Hills</t>
  </si>
  <si>
    <t xml:space="preserve">Valleyview </t>
  </si>
  <si>
    <t xml:space="preserve">Vauxhall  </t>
  </si>
  <si>
    <t xml:space="preserve">Vegreville </t>
  </si>
  <si>
    <t xml:space="preserve">Vermilion </t>
  </si>
  <si>
    <t xml:space="preserve">Veteran  </t>
  </si>
  <si>
    <t xml:space="preserve">Viking </t>
  </si>
  <si>
    <t>Vilna</t>
  </si>
  <si>
    <t xml:space="preserve">Vulcan </t>
  </si>
  <si>
    <t>Vulcan County</t>
  </si>
  <si>
    <t xml:space="preserve">Wabamun </t>
  </si>
  <si>
    <t xml:space="preserve">Wainwright </t>
  </si>
  <si>
    <t xml:space="preserve">Warburg  </t>
  </si>
  <si>
    <t xml:space="preserve">Warner  </t>
  </si>
  <si>
    <t>Waskatenau</t>
  </si>
  <si>
    <t>Wembley</t>
  </si>
  <si>
    <t>Westlock Intermunicipal</t>
  </si>
  <si>
    <t xml:space="preserve">Wetaskiwin </t>
  </si>
  <si>
    <t>Wetaskiwin No. 10, County of</t>
  </si>
  <si>
    <t xml:space="preserve">Whitecourt </t>
  </si>
  <si>
    <t xml:space="preserve">Wood Buffalo, RM of </t>
  </si>
  <si>
    <t>Woodlands County</t>
  </si>
  <si>
    <t>Yellowhead County</t>
  </si>
  <si>
    <t xml:space="preserve">Youngstown </t>
  </si>
  <si>
    <t>Row Labels</t>
  </si>
  <si>
    <t>0-600</t>
  </si>
  <si>
    <t>10,001-50,000</t>
  </si>
  <si>
    <t>5,001-10,000</t>
  </si>
  <si>
    <t>601-1,200</t>
  </si>
  <si>
    <t>(blank)</t>
  </si>
  <si>
    <t>Average of Total Local Appropriation per capita</t>
  </si>
  <si>
    <t>Provincewide</t>
  </si>
  <si>
    <t>nonsystem</t>
  </si>
  <si>
    <t>Chinook Arch Regional Library System</t>
  </si>
  <si>
    <t>Marigold Library System</t>
  </si>
  <si>
    <t>Northern Lights Library System</t>
  </si>
  <si>
    <t>Peace Library System</t>
  </si>
  <si>
    <t>Parkland Regional Library System</t>
  </si>
  <si>
    <t>Shortgrass Library System</t>
  </si>
  <si>
    <t>Yellowhead Regional Library System</t>
  </si>
  <si>
    <t>200,000+</t>
  </si>
  <si>
    <t>50,001-200,000</t>
  </si>
  <si>
    <t>1,201-3,000</t>
  </si>
  <si>
    <t>3,001-5,000</t>
  </si>
  <si>
    <t>Newell, County of</t>
  </si>
  <si>
    <t>Peace No. 135, M.D. of</t>
  </si>
  <si>
    <t>TOTAL</t>
  </si>
  <si>
    <t>Cypress County</t>
  </si>
  <si>
    <t>2018 Population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</si>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</sst>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&quot;$&quot;#,##0.00"/>
    <numFmt numFmtId="168" formatCode="_(* #,##0_);_(* \(#,##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165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166" fontId="2" fillId="0" borderId="1" xfId="1" applyNumberFormat="1" applyFont="1" applyBorder="1" applyAlignment="1">
      <alignment horizontal="right"/>
    </xf>
    <xf numFmtId="3" fontId="5" fillId="0" borderId="2" xfId="0" applyNumberFormat="1" applyFont="1" applyFill="1" applyBorder="1" applyAlignment="1">
      <alignment horizontal="right" wrapText="1"/>
    </xf>
    <xf numFmtId="166" fontId="2" fillId="0" borderId="2" xfId="1" applyNumberFormat="1" applyFont="1" applyBorder="1" applyAlignment="1">
      <alignment horizontal="right"/>
    </xf>
    <xf numFmtId="167" fontId="4" fillId="0" borderId="2" xfId="1" applyNumberFormat="1" applyFont="1" applyBorder="1" applyAlignment="1">
      <alignment horizontal="right"/>
    </xf>
    <xf numFmtId="166" fontId="4" fillId="0" borderId="2" xfId="1" applyNumberFormat="1" applyFont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166" fontId="4" fillId="0" borderId="0" xfId="1" applyNumberFormat="1" applyFont="1" applyBorder="1" applyAlignment="1">
      <alignment horizontal="right"/>
    </xf>
    <xf numFmtId="167" fontId="4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66" fontId="2" fillId="0" borderId="0" xfId="1" applyNumberFormat="1" applyFont="1"/>
    <xf numFmtId="167" fontId="0" fillId="0" borderId="0" xfId="0" applyNumberFormat="1"/>
    <xf numFmtId="0" fontId="6" fillId="0" borderId="0" xfId="0" applyFont="1" applyAlignment="1">
      <alignment horizontal="left"/>
    </xf>
    <xf numFmtId="167" fontId="2" fillId="0" borderId="0" xfId="0" applyNumberFormat="1" applyFont="1"/>
    <xf numFmtId="166" fontId="0" fillId="0" borderId="0" xfId="1" applyNumberFormat="1" applyFont="1"/>
    <xf numFmtId="0" fontId="7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4" fillId="0" borderId="4" xfId="1" applyNumberFormat="1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wrapText="1"/>
    </xf>
    <xf numFmtId="166" fontId="2" fillId="0" borderId="6" xfId="1" applyNumberFormat="1" applyFont="1" applyBorder="1" applyAlignment="1">
      <alignment horizontal="right"/>
    </xf>
    <xf numFmtId="166" fontId="4" fillId="0" borderId="6" xfId="1" applyNumberFormat="1" applyFont="1" applyBorder="1" applyAlignment="1">
      <alignment horizontal="right"/>
    </xf>
    <xf numFmtId="167" fontId="4" fillId="0" borderId="6" xfId="0" applyNumberFormat="1" applyFont="1" applyBorder="1" applyAlignment="1">
      <alignment horizontal="right"/>
    </xf>
    <xf numFmtId="0" fontId="5" fillId="0" borderId="7" xfId="0" applyFont="1" applyFill="1" applyBorder="1" applyAlignment="1">
      <alignment wrapText="1"/>
    </xf>
    <xf numFmtId="168" fontId="5" fillId="0" borderId="8" xfId="5" applyNumberFormat="1" applyFont="1" applyFill="1" applyBorder="1" applyAlignment="1">
      <alignment wrapText="1"/>
    </xf>
    <xf numFmtId="0" fontId="7" fillId="0" borderId="0" xfId="0" applyFont="1" applyBorder="1"/>
    <xf numFmtId="3" fontId="5" fillId="0" borderId="0" xfId="0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/>
    </xf>
    <xf numFmtId="164" fontId="2" fillId="0" borderId="4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2" fillId="0" borderId="0" xfId="1" applyNumberFormat="1" applyFont="1"/>
    <xf numFmtId="164" fontId="0" fillId="0" borderId="0" xfId="1" applyNumberFormat="1" applyFont="1"/>
    <xf numFmtId="0" fontId="2" fillId="0" borderId="9" xfId="0" applyNumberFormat="1" applyFont="1" applyFill="1" applyBorder="1" applyAlignment="1"/>
    <xf numFmtId="0" fontId="2" fillId="0" borderId="10" xfId="0" applyNumberFormat="1" applyFont="1" applyFill="1" applyBorder="1" applyAlignment="1"/>
    <xf numFmtId="0" fontId="2" fillId="0" borderId="11" xfId="0" applyNumberFormat="1" applyFont="1" applyFill="1" applyBorder="1" applyAlignment="1"/>
    <xf numFmtId="3" fontId="5" fillId="0" borderId="1" xfId="0" applyNumberFormat="1" applyFont="1" applyFill="1" applyBorder="1" applyAlignment="1">
      <alignment horizontal="left" wrapText="1"/>
    </xf>
    <xf numFmtId="3" fontId="5" fillId="0" borderId="12" xfId="0" applyNumberFormat="1" applyFont="1" applyFill="1" applyBorder="1" applyAlignment="1">
      <alignment horizontal="left" wrapText="1"/>
    </xf>
    <xf numFmtId="3" fontId="5" fillId="0" borderId="6" xfId="0" applyNumberFormat="1" applyFont="1" applyFill="1" applyBorder="1" applyAlignment="1">
      <alignment horizontal="left" wrapText="1"/>
    </xf>
  </cellXfs>
  <cellStyles count="6">
    <cellStyle name="Comma 2" xfId="5"/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chartsheet" Target="chartsheets/sheet2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Public Library Funding 2018</a:t>
            </a:r>
          </a:p>
          <a:p>
            <a:pPr algn="ctr">
              <a:defRPr/>
            </a:pPr>
            <a:r>
              <a:rPr lang="en-US"/>
              <a:t>Average of Local Appropriation to Municipal Library Boards</a:t>
            </a:r>
          </a:p>
          <a:p>
            <a:pPr algn="ctr">
              <a:defRPr/>
            </a:pPr>
            <a:r>
              <a:rPr lang="en-US"/>
              <a:t>by population range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60F-4A28-84BF-1A79BE4378E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Sheet2!$A$12:$A$20</c:f>
              <c:strCache>
                <c:ptCount val="9"/>
                <c:pt idx="0">
                  <c:v>0-600</c:v>
                </c:pt>
                <c:pt idx="1">
                  <c:v>601-1,200</c:v>
                </c:pt>
                <c:pt idx="2">
                  <c:v>1,201-3,000</c:v>
                </c:pt>
                <c:pt idx="3">
                  <c:v>3,001-5,000</c:v>
                </c:pt>
                <c:pt idx="4">
                  <c:v>5,001-10,000</c:v>
                </c:pt>
                <c:pt idx="5">
                  <c:v>10,001-50,000</c:v>
                </c:pt>
                <c:pt idx="6">
                  <c:v>50,001-200,000</c:v>
                </c:pt>
                <c:pt idx="7">
                  <c:v>200,000+</c:v>
                </c:pt>
                <c:pt idx="8">
                  <c:v>Provincewide</c:v>
                </c:pt>
              </c:strCache>
            </c:strRef>
          </c:cat>
          <c:val>
            <c:numRef>
              <c:f>Sheet2!$B$12:$B$20</c:f>
              <c:numCache>
                <c:formatCode>"$"#,##0.00</c:formatCode>
                <c:ptCount val="9"/>
                <c:pt idx="0">
                  <c:v>21.706208946729891</c:v>
                </c:pt>
                <c:pt idx="1">
                  <c:v>18.630870072004043</c:v>
                </c:pt>
                <c:pt idx="2">
                  <c:v>32.134686369227197</c:v>
                </c:pt>
                <c:pt idx="3">
                  <c:v>37.391766508680647</c:v>
                </c:pt>
                <c:pt idx="4">
                  <c:v>33.955184224082942</c:v>
                </c:pt>
                <c:pt idx="5">
                  <c:v>27.237528408996869</c:v>
                </c:pt>
                <c:pt idx="6">
                  <c:v>48.954184847301576</c:v>
                </c:pt>
                <c:pt idx="7">
                  <c:v>46.236548045455507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F-4A28-84BF-1A79BE4378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6995200"/>
        <c:axId val="136997504"/>
      </c:barChart>
      <c:catAx>
        <c:axId val="136995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997504"/>
        <c:crosses val="autoZero"/>
        <c:auto val="1"/>
        <c:lblAlgn val="ctr"/>
        <c:lblOffset val="100"/>
        <c:noMultiLvlLbl val="0"/>
      </c:catAx>
      <c:valAx>
        <c:axId val="13699750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369952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alibri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Public Library Funding 2018</a:t>
            </a:r>
          </a:p>
          <a:p>
            <a:pPr>
              <a:defRPr/>
            </a:pPr>
            <a:r>
              <a:rPr lang="en-US"/>
              <a:t>Average of Local Appropriation to Municipal Library Boards</a:t>
            </a:r>
          </a:p>
          <a:p>
            <a:pPr>
              <a:defRPr/>
            </a:pPr>
            <a:r>
              <a:rPr lang="en-US"/>
              <a:t>by library system membership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Sheet2!$A$34:$A$41</c:f>
              <c:strCache>
                <c:ptCount val="8"/>
                <c:pt idx="0">
                  <c:v>Chinook Arch Regional Library System</c:v>
                </c:pt>
                <c:pt idx="1">
                  <c:v>Marigold Library System</c:v>
                </c:pt>
                <c:pt idx="2">
                  <c:v>Northern Lights Library System</c:v>
                </c:pt>
                <c:pt idx="3">
                  <c:v>Peace Library System</c:v>
                </c:pt>
                <c:pt idx="4">
                  <c:v>Parkland Regional Library System</c:v>
                </c:pt>
                <c:pt idx="5">
                  <c:v>Shortgrass Library System</c:v>
                </c:pt>
                <c:pt idx="6">
                  <c:v>Yellowhead Regional Library System</c:v>
                </c:pt>
                <c:pt idx="7">
                  <c:v>nonsystem</c:v>
                </c:pt>
              </c:strCache>
            </c:strRef>
          </c:cat>
          <c:val>
            <c:numRef>
              <c:f>Sheet2!$B$34:$B$41</c:f>
              <c:numCache>
                <c:formatCode>"$"#,##0.00</c:formatCode>
                <c:ptCount val="8"/>
                <c:pt idx="0">
                  <c:v>28.035555194265083</c:v>
                </c:pt>
                <c:pt idx="1">
                  <c:v>20.711165293841233</c:v>
                </c:pt>
                <c:pt idx="2">
                  <c:v>25.546031903176178</c:v>
                </c:pt>
                <c:pt idx="3">
                  <c:v>34.006038051421157</c:v>
                </c:pt>
                <c:pt idx="4">
                  <c:v>27.033225312793856</c:v>
                </c:pt>
                <c:pt idx="5">
                  <c:v>16.187882574047226</c:v>
                </c:pt>
                <c:pt idx="6">
                  <c:v>33.267221103516853</c:v>
                </c:pt>
                <c:pt idx="7">
                  <c:v>41.757886023724112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F-4350-98C1-1C89FAD42A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6208512"/>
        <c:axId val="156227840"/>
      </c:barChart>
      <c:catAx>
        <c:axId val="15620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227840"/>
        <c:crosses val="autoZero"/>
        <c:auto val="1"/>
        <c:lblAlgn val="ctr"/>
        <c:lblOffset val="100"/>
        <c:noMultiLvlLbl val="0"/>
      </c:catAx>
      <c:valAx>
        <c:axId val="15622784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56208512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0866141732283472" right="0.70866141732283472" top="0.98425196850393704" bottom="0.51181102362204722" header="0.31496062992125984" footer="0.31496062992125984"/>
  <pageSetup orientation="landscape" r:id="rId1"/>
  <headerFooter>
    <oddHeader>&amp;L&amp;G</oddHeader>
    <oddFooter>&amp;L&amp;1#&amp;"Calibri,Regular"&amp;11&amp;K000000Classification: Public&amp;R&amp;"Calibri,Regular"&amp;11©2022 Government of Alberta  |  March 31, 2022  |  Municipal Affairs</oddFooter>
  </headerFooter>
  <drawing r:id="rId2"/>
  <legacyDrawingHF r:id="rId3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0866141732283472" right="0.70866141732283472" top="0.98425196850393704" bottom="0.51181102362204722" header="0.31496062992125984" footer="0.31496062992125984"/>
  <pageSetup orientation="landscape" r:id="rId1"/>
  <headerFooter>
    <oddHeader>&amp;L&amp;G</oddHeader>
    <oddFooter>&amp;L&amp;1#&amp;"Calibri,Regular"&amp;11&amp;K000000Classification: Public&amp;R&amp;"Calibri,Regular"&amp;11©2022 Government of Alberta  |  March 31, 2022  |  Municipal Affairs</oddFooter>
  </headerFooter>
  <drawing r:id="rId2"/>
  <legacyDrawingHF r:id="rId3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9346" cy="62871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9346" cy="62871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bgov-my.sharepoint.com/CSS_PUB_LIB/Libraries/GRANTS/STATS/2011-Stats/Financials/2011Financia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bgov-my.sharepoint.com/CSS_PUB_LIB/Libraries/GRANTS/STATS/2014%20Stats/2014Financial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bgov-my.sharepoint.com/Migrated-LCVS/Libraries/STAFF/KERRY/Statistics%20and%20Measurement/StatisticalAnalysisDocs/2008StatisticalAnalysisDocuments/2008Revenue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bgov-my.sharepoint.com/CSS_PUB_LIB/Libraries/GRANTS/STATS/2012-Stats/2012Financials/2012Financial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-MA-FILE-1\amadata\Migrated-LCVS\Libraries\GRANTS\STATS\2006\2006Financials-workingcop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bgov-my.sharepoint.com/Migrated-LCVS/Libraries/GRANTS/STATS/2007/2007Financi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s - Cash"/>
      <sheetName val="Receipts - Revenues"/>
      <sheetName val="Disbursements - Staff"/>
      <sheetName val="Disbursements - Lib. Resources"/>
      <sheetName val="Disbursements - Administration"/>
      <sheetName val="Disbursemts - Maint., Transfers"/>
      <sheetName val="Disbursements - Other"/>
      <sheetName val="Cash balance"/>
      <sheetName val="SUMMARY"/>
      <sheetName val="Direct Payments"/>
      <sheetName val="Local Appropriation"/>
      <sheetName val="Revenues - formulas"/>
      <sheetName val="Disbursements - formulas"/>
      <sheetName val="QuickFacts$ummary"/>
      <sheetName val="WhereDoestheMoneyComeFrom"/>
      <sheetName val="RevenueSummary"/>
      <sheetName val="RevenueSummary-LocalBds"/>
      <sheetName val="Chart-All"/>
      <sheetName val="Chart-EdCal"/>
      <sheetName val="Chart-EveryoneElse"/>
      <sheetName val="ExpendituresSummary"/>
      <sheetName val="2011Population"/>
      <sheetName val="Systems"/>
    </sheetNames>
    <sheetDataSet>
      <sheetData sheetId="0"/>
      <sheetData sheetId="1">
        <row r="1">
          <cell r="H1" t="str">
            <v>MD/County MSI</v>
          </cell>
        </row>
        <row r="2">
          <cell r="C2">
            <v>2691</v>
          </cell>
          <cell r="D2">
            <v>6480</v>
          </cell>
          <cell r="E2">
            <v>0</v>
          </cell>
          <cell r="F2">
            <v>3000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2668.57</v>
          </cell>
          <cell r="V2">
            <v>15284.59</v>
          </cell>
        </row>
        <row r="3">
          <cell r="C3">
            <v>3431</v>
          </cell>
          <cell r="D3">
            <v>8250</v>
          </cell>
          <cell r="E3">
            <v>0</v>
          </cell>
          <cell r="F3">
            <v>3000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V3">
            <v>15700.4</v>
          </cell>
        </row>
        <row r="4">
          <cell r="C4">
            <v>900062</v>
          </cell>
          <cell r="D4">
            <v>215039</v>
          </cell>
          <cell r="E4">
            <v>0</v>
          </cell>
          <cell r="F4">
            <v>97797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56021</v>
          </cell>
          <cell r="V4">
            <v>1402114</v>
          </cell>
        </row>
        <row r="5">
          <cell r="C5">
            <v>9500</v>
          </cell>
          <cell r="D5">
            <v>8250</v>
          </cell>
          <cell r="E5">
            <v>9615.56</v>
          </cell>
          <cell r="F5">
            <v>0</v>
          </cell>
          <cell r="G5">
            <v>19217.48</v>
          </cell>
          <cell r="H5">
            <v>0</v>
          </cell>
          <cell r="I5">
            <v>7584.19</v>
          </cell>
          <cell r="J5">
            <v>0</v>
          </cell>
          <cell r="K5">
            <v>1260</v>
          </cell>
          <cell r="L5">
            <v>11200.5</v>
          </cell>
          <cell r="V5">
            <v>78371.659999999989</v>
          </cell>
        </row>
        <row r="6">
          <cell r="C6">
            <v>5798.04</v>
          </cell>
          <cell r="D6">
            <v>8250</v>
          </cell>
          <cell r="E6">
            <v>3580.2</v>
          </cell>
          <cell r="F6">
            <v>0</v>
          </cell>
          <cell r="G6">
            <v>5989.97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100</v>
          </cell>
          <cell r="V6">
            <v>27861.250000000004</v>
          </cell>
        </row>
        <row r="7">
          <cell r="C7">
            <v>394</v>
          </cell>
          <cell r="D7">
            <v>6480</v>
          </cell>
          <cell r="E7">
            <v>0</v>
          </cell>
          <cell r="F7">
            <v>2106</v>
          </cell>
          <cell r="G7">
            <v>0</v>
          </cell>
          <cell r="H7">
            <v>0</v>
          </cell>
          <cell r="I7">
            <v>0</v>
          </cell>
          <cell r="J7">
            <v>1508.75</v>
          </cell>
          <cell r="K7">
            <v>0</v>
          </cell>
          <cell r="L7">
            <v>0</v>
          </cell>
          <cell r="V7">
            <v>17318.669999999998</v>
          </cell>
        </row>
        <row r="8">
          <cell r="C8">
            <v>3854</v>
          </cell>
          <cell r="D8">
            <v>6480</v>
          </cell>
          <cell r="E8">
            <v>8085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V8">
            <v>18661.52</v>
          </cell>
        </row>
        <row r="9">
          <cell r="C9">
            <v>0</v>
          </cell>
          <cell r="D9">
            <v>6480</v>
          </cell>
          <cell r="E9">
            <v>7500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1135.21</v>
          </cell>
          <cell r="V9">
            <v>18253.899999999998</v>
          </cell>
        </row>
        <row r="10">
          <cell r="C10">
            <v>1218.56</v>
          </cell>
          <cell r="D10">
            <v>6480</v>
          </cell>
          <cell r="E10">
            <v>4400</v>
          </cell>
          <cell r="F10">
            <v>0</v>
          </cell>
          <cell r="G10">
            <v>7414</v>
          </cell>
          <cell r="H10">
            <v>0</v>
          </cell>
          <cell r="I10">
            <v>0</v>
          </cell>
          <cell r="J10">
            <v>8250</v>
          </cell>
          <cell r="K10">
            <v>0</v>
          </cell>
          <cell r="L10">
            <v>2798.28</v>
          </cell>
          <cell r="V10">
            <v>32588.819999999996</v>
          </cell>
        </row>
        <row r="11">
          <cell r="C11">
            <v>25973</v>
          </cell>
          <cell r="D11">
            <v>16200</v>
          </cell>
          <cell r="E11">
            <v>54349</v>
          </cell>
          <cell r="F11">
            <v>6004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2016</v>
          </cell>
          <cell r="L11">
            <v>2500</v>
          </cell>
          <cell r="V11">
            <v>132237</v>
          </cell>
        </row>
        <row r="12">
          <cell r="C12">
            <v>89966</v>
          </cell>
          <cell r="D12">
            <v>40997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V12">
            <v>130963</v>
          </cell>
        </row>
        <row r="13">
          <cell r="C13">
            <v>371200</v>
          </cell>
          <cell r="D13">
            <v>52158</v>
          </cell>
          <cell r="E13">
            <v>0</v>
          </cell>
          <cell r="F13">
            <v>0</v>
          </cell>
          <cell r="G13">
            <v>12000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13645</v>
          </cell>
          <cell r="V13">
            <v>481121</v>
          </cell>
        </row>
        <row r="14">
          <cell r="C14">
            <v>2829</v>
          </cell>
          <cell r="D14">
            <v>8250</v>
          </cell>
          <cell r="E14">
            <v>10000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1063.55</v>
          </cell>
          <cell r="V14">
            <v>23112.179999999997</v>
          </cell>
        </row>
        <row r="15">
          <cell r="C15">
            <v>55769</v>
          </cell>
          <cell r="D15">
            <v>54292</v>
          </cell>
          <cell r="E15">
            <v>77446</v>
          </cell>
          <cell r="F15">
            <v>0</v>
          </cell>
          <cell r="G15">
            <v>10610</v>
          </cell>
          <cell r="H15">
            <v>0</v>
          </cell>
          <cell r="I15">
            <v>0</v>
          </cell>
          <cell r="J15">
            <v>62053</v>
          </cell>
          <cell r="K15">
            <v>0</v>
          </cell>
          <cell r="L15">
            <v>27599</v>
          </cell>
          <cell r="V15">
            <v>333355</v>
          </cell>
        </row>
        <row r="16">
          <cell r="C16">
            <v>8000</v>
          </cell>
          <cell r="D16">
            <v>8250</v>
          </cell>
          <cell r="E16">
            <v>0</v>
          </cell>
          <cell r="F16">
            <v>0</v>
          </cell>
          <cell r="G16">
            <v>10479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4955.1000000000004</v>
          </cell>
          <cell r="V16">
            <v>34586.03</v>
          </cell>
        </row>
        <row r="17">
          <cell r="C17">
            <v>8895.9</v>
          </cell>
          <cell r="D17">
            <v>16200</v>
          </cell>
          <cell r="E17">
            <v>9495.2099999999991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2179.84</v>
          </cell>
          <cell r="V17">
            <v>58613.34</v>
          </cell>
        </row>
        <row r="18">
          <cell r="C18">
            <v>3000</v>
          </cell>
          <cell r="D18">
            <v>6480</v>
          </cell>
          <cell r="E18">
            <v>0</v>
          </cell>
          <cell r="F18">
            <v>0</v>
          </cell>
          <cell r="G18">
            <v>5933</v>
          </cell>
          <cell r="H18">
            <v>0</v>
          </cell>
          <cell r="I18">
            <v>0</v>
          </cell>
          <cell r="J18">
            <v>1000</v>
          </cell>
          <cell r="K18">
            <v>0</v>
          </cell>
          <cell r="L18">
            <v>5902.2</v>
          </cell>
          <cell r="V18">
            <v>30224.210000000003</v>
          </cell>
        </row>
        <row r="19">
          <cell r="C19">
            <v>302374</v>
          </cell>
          <cell r="D19">
            <v>69196</v>
          </cell>
          <cell r="E19">
            <v>9904</v>
          </cell>
          <cell r="F19">
            <v>0</v>
          </cell>
          <cell r="G19">
            <v>56952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V19">
            <v>468112</v>
          </cell>
        </row>
        <row r="20">
          <cell r="C20">
            <v>0</v>
          </cell>
          <cell r="D20">
            <v>16200</v>
          </cell>
          <cell r="E20">
            <v>24534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3500</v>
          </cell>
          <cell r="V20">
            <v>57019.509999999995</v>
          </cell>
        </row>
        <row r="21">
          <cell r="C21">
            <v>22831.7</v>
          </cell>
          <cell r="D21">
            <v>8250</v>
          </cell>
          <cell r="E21">
            <v>0</v>
          </cell>
          <cell r="F21">
            <v>3000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948.64</v>
          </cell>
          <cell r="V21">
            <v>59081.11</v>
          </cell>
        </row>
        <row r="22">
          <cell r="C22">
            <v>15000</v>
          </cell>
          <cell r="D22">
            <v>8250</v>
          </cell>
          <cell r="E22">
            <v>0</v>
          </cell>
          <cell r="F22">
            <v>7372.88</v>
          </cell>
          <cell r="G22">
            <v>10227.959999999999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1532.58</v>
          </cell>
          <cell r="V22">
            <v>56799.630000000005</v>
          </cell>
        </row>
        <row r="23">
          <cell r="C23">
            <v>5000</v>
          </cell>
          <cell r="D23">
            <v>6480</v>
          </cell>
          <cell r="E23">
            <v>5000</v>
          </cell>
          <cell r="F23">
            <v>0</v>
          </cell>
          <cell r="G23">
            <v>1022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8080</v>
          </cell>
          <cell r="V23">
            <v>28149</v>
          </cell>
        </row>
        <row r="24">
          <cell r="C24">
            <v>163330</v>
          </cell>
          <cell r="D24">
            <v>21762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V24">
            <v>186217</v>
          </cell>
        </row>
        <row r="25">
          <cell r="C25">
            <v>1755</v>
          </cell>
          <cell r="D25">
            <v>6480</v>
          </cell>
          <cell r="E25">
            <v>2814.64</v>
          </cell>
          <cell r="F25">
            <v>0</v>
          </cell>
          <cell r="G25">
            <v>4000</v>
          </cell>
          <cell r="H25">
            <v>0</v>
          </cell>
          <cell r="I25">
            <v>0</v>
          </cell>
          <cell r="J25">
            <v>0</v>
          </cell>
          <cell r="K25">
            <v>1232</v>
          </cell>
          <cell r="L25">
            <v>3135.84</v>
          </cell>
          <cell r="V25">
            <v>21339.7</v>
          </cell>
        </row>
        <row r="26">
          <cell r="C26">
            <v>8653</v>
          </cell>
          <cell r="D26">
            <v>16200</v>
          </cell>
          <cell r="E26">
            <v>0</v>
          </cell>
          <cell r="F26">
            <v>336.03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V26">
            <v>26635.719999999998</v>
          </cell>
        </row>
        <row r="27">
          <cell r="C27">
            <v>151800</v>
          </cell>
          <cell r="D27">
            <v>30294</v>
          </cell>
          <cell r="E27">
            <v>14704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1593</v>
          </cell>
          <cell r="L27">
            <v>1389</v>
          </cell>
          <cell r="V27">
            <v>214729</v>
          </cell>
        </row>
        <row r="28">
          <cell r="C28">
            <v>42000</v>
          </cell>
          <cell r="D28">
            <v>16200</v>
          </cell>
          <cell r="E28">
            <v>0</v>
          </cell>
          <cell r="F28">
            <v>15653</v>
          </cell>
          <cell r="G28">
            <v>3550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4999</v>
          </cell>
          <cell r="V28">
            <v>88936.999999999985</v>
          </cell>
        </row>
        <row r="29">
          <cell r="C29">
            <v>103520</v>
          </cell>
          <cell r="D29">
            <v>34938</v>
          </cell>
          <cell r="E29">
            <v>0</v>
          </cell>
          <cell r="F29">
            <v>0</v>
          </cell>
          <cell r="G29">
            <v>128576</v>
          </cell>
          <cell r="H29">
            <v>0</v>
          </cell>
          <cell r="I29">
            <v>761</v>
          </cell>
          <cell r="J29">
            <v>0</v>
          </cell>
          <cell r="K29">
            <v>1862</v>
          </cell>
          <cell r="L29">
            <v>0</v>
          </cell>
          <cell r="V29">
            <v>296291</v>
          </cell>
        </row>
        <row r="30">
          <cell r="C30">
            <v>183201.75</v>
          </cell>
          <cell r="D30">
            <v>48854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V30">
            <v>232055.75</v>
          </cell>
        </row>
        <row r="31">
          <cell r="C31">
            <v>45000</v>
          </cell>
          <cell r="D31">
            <v>16200</v>
          </cell>
          <cell r="E31">
            <v>0</v>
          </cell>
          <cell r="F31">
            <v>8112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2464</v>
          </cell>
          <cell r="L31">
            <v>2401.39</v>
          </cell>
          <cell r="V31">
            <v>85913.540000000008</v>
          </cell>
        </row>
        <row r="32">
          <cell r="C32">
            <v>3708</v>
          </cell>
          <cell r="D32">
            <v>16200</v>
          </cell>
          <cell r="E32">
            <v>0</v>
          </cell>
          <cell r="F32">
            <v>14736.6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V32">
            <v>78432.87999999999</v>
          </cell>
        </row>
        <row r="33">
          <cell r="C33">
            <v>17000</v>
          </cell>
          <cell r="D33">
            <v>8250</v>
          </cell>
          <cell r="E33">
            <v>0</v>
          </cell>
          <cell r="F33">
            <v>0</v>
          </cell>
          <cell r="G33">
            <v>12329</v>
          </cell>
          <cell r="H33">
            <v>0</v>
          </cell>
          <cell r="I33">
            <v>1609.2</v>
          </cell>
          <cell r="J33">
            <v>0</v>
          </cell>
          <cell r="K33">
            <v>1260</v>
          </cell>
          <cell r="L33">
            <v>0</v>
          </cell>
          <cell r="V33">
            <v>49742.41</v>
          </cell>
        </row>
        <row r="34">
          <cell r="C34">
            <v>212441.49</v>
          </cell>
          <cell r="D34">
            <v>38016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V34">
            <v>250943.05</v>
          </cell>
        </row>
        <row r="35">
          <cell r="C35">
            <v>20641.189999999999</v>
          </cell>
          <cell r="D35">
            <v>6480</v>
          </cell>
          <cell r="E35">
            <v>0</v>
          </cell>
          <cell r="F35">
            <v>1585.73</v>
          </cell>
          <cell r="G35">
            <v>51525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V35">
            <v>83746.559999999998</v>
          </cell>
        </row>
        <row r="36">
          <cell r="C36">
            <v>191512</v>
          </cell>
          <cell r="D36">
            <v>73337</v>
          </cell>
          <cell r="E36">
            <v>35185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2108</v>
          </cell>
          <cell r="L36">
            <v>16094</v>
          </cell>
          <cell r="V36">
            <v>364254</v>
          </cell>
        </row>
        <row r="37">
          <cell r="C37">
            <v>12756</v>
          </cell>
          <cell r="D37">
            <v>16200</v>
          </cell>
          <cell r="E37">
            <v>0</v>
          </cell>
          <cell r="F37">
            <v>0</v>
          </cell>
          <cell r="G37">
            <v>7500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V37">
            <v>38406</v>
          </cell>
        </row>
        <row r="38">
          <cell r="C38">
            <v>39703946</v>
          </cell>
          <cell r="D38">
            <v>5786181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34113</v>
          </cell>
          <cell r="V38">
            <v>50190831</v>
          </cell>
        </row>
        <row r="39">
          <cell r="C39">
            <v>45523</v>
          </cell>
          <cell r="D39">
            <v>16200</v>
          </cell>
          <cell r="E39">
            <v>8995</v>
          </cell>
          <cell r="F39">
            <v>49738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51381</v>
          </cell>
          <cell r="V39">
            <v>247974</v>
          </cell>
        </row>
        <row r="40">
          <cell r="C40">
            <v>433300</v>
          </cell>
          <cell r="D40">
            <v>89332</v>
          </cell>
          <cell r="E40">
            <v>25882</v>
          </cell>
          <cell r="F40">
            <v>0</v>
          </cell>
          <cell r="G40">
            <v>77948</v>
          </cell>
          <cell r="H40">
            <v>0</v>
          </cell>
          <cell r="I40">
            <v>0</v>
          </cell>
          <cell r="J40">
            <v>0</v>
          </cell>
          <cell r="K40">
            <v>2100</v>
          </cell>
          <cell r="L40">
            <v>9993</v>
          </cell>
          <cell r="V40">
            <v>704076</v>
          </cell>
        </row>
        <row r="41">
          <cell r="C41">
            <v>560070</v>
          </cell>
          <cell r="D41">
            <v>66020</v>
          </cell>
          <cell r="E41">
            <v>0</v>
          </cell>
          <cell r="F41">
            <v>32575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4508</v>
          </cell>
          <cell r="L41">
            <v>30453</v>
          </cell>
          <cell r="V41">
            <v>747850</v>
          </cell>
        </row>
        <row r="42">
          <cell r="C42">
            <v>3679</v>
          </cell>
          <cell r="D42">
            <v>6480</v>
          </cell>
          <cell r="E42">
            <v>0</v>
          </cell>
          <cell r="F42">
            <v>3000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3136.11</v>
          </cell>
          <cell r="V42">
            <v>27702.03</v>
          </cell>
        </row>
        <row r="43">
          <cell r="C43">
            <v>105596</v>
          </cell>
          <cell r="D43">
            <v>19321</v>
          </cell>
          <cell r="E43">
            <v>0</v>
          </cell>
          <cell r="F43">
            <v>13953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4410</v>
          </cell>
          <cell r="L43">
            <v>0</v>
          </cell>
          <cell r="V43">
            <v>167097</v>
          </cell>
        </row>
        <row r="44">
          <cell r="C44">
            <v>931.77</v>
          </cell>
          <cell r="D44">
            <v>6480</v>
          </cell>
          <cell r="E44">
            <v>5400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3000</v>
          </cell>
          <cell r="K44">
            <v>3920.03</v>
          </cell>
          <cell r="L44">
            <v>0</v>
          </cell>
          <cell r="V44">
            <v>27168.589999999997</v>
          </cell>
        </row>
        <row r="45">
          <cell r="C45">
            <v>4000</v>
          </cell>
          <cell r="D45">
            <v>6480</v>
          </cell>
          <cell r="E45">
            <v>0</v>
          </cell>
          <cell r="F45">
            <v>19159.2</v>
          </cell>
          <cell r="G45">
            <v>20000</v>
          </cell>
          <cell r="H45">
            <v>0</v>
          </cell>
          <cell r="I45">
            <v>0</v>
          </cell>
          <cell r="J45">
            <v>0</v>
          </cell>
          <cell r="K45">
            <v>1344</v>
          </cell>
          <cell r="L45">
            <v>1603.96</v>
          </cell>
          <cell r="V45">
            <v>63537.689999999995</v>
          </cell>
        </row>
        <row r="46">
          <cell r="C46">
            <v>52638.44</v>
          </cell>
          <cell r="D46">
            <v>16200</v>
          </cell>
          <cell r="E46">
            <v>15796.56</v>
          </cell>
          <cell r="F46">
            <v>8877.6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1470</v>
          </cell>
          <cell r="L46">
            <v>385.16</v>
          </cell>
          <cell r="V46">
            <v>108898.73000000001</v>
          </cell>
        </row>
        <row r="47">
          <cell r="C47">
            <v>5000</v>
          </cell>
          <cell r="D47">
            <v>8250</v>
          </cell>
          <cell r="E47">
            <v>5527.2</v>
          </cell>
          <cell r="F47">
            <v>4536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V47">
            <v>31023.13</v>
          </cell>
        </row>
        <row r="48">
          <cell r="C48">
            <v>320</v>
          </cell>
          <cell r="D48">
            <v>6480</v>
          </cell>
          <cell r="E48">
            <v>0</v>
          </cell>
          <cell r="F48">
            <v>3000</v>
          </cell>
          <cell r="G48">
            <v>0</v>
          </cell>
          <cell r="H48">
            <v>0</v>
          </cell>
          <cell r="I48">
            <v>0</v>
          </cell>
          <cell r="J48">
            <v>9992.6299999999992</v>
          </cell>
          <cell r="K48">
            <v>0</v>
          </cell>
          <cell r="L48">
            <v>4144.76</v>
          </cell>
          <cell r="V48">
            <v>29954.959999999999</v>
          </cell>
        </row>
        <row r="49">
          <cell r="C49">
            <v>1400</v>
          </cell>
          <cell r="D49">
            <v>6480</v>
          </cell>
          <cell r="E49">
            <v>5900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3700</v>
          </cell>
          <cell r="K49">
            <v>0</v>
          </cell>
          <cell r="L49">
            <v>0</v>
          </cell>
          <cell r="V49">
            <v>20518.97</v>
          </cell>
        </row>
        <row r="50">
          <cell r="C50">
            <v>1390</v>
          </cell>
          <cell r="D50">
            <v>6480</v>
          </cell>
          <cell r="E50">
            <v>0</v>
          </cell>
          <cell r="F50">
            <v>3331.8</v>
          </cell>
          <cell r="G50">
            <v>0</v>
          </cell>
          <cell r="H50">
            <v>0</v>
          </cell>
          <cell r="I50">
            <v>0</v>
          </cell>
          <cell r="J50">
            <v>3000</v>
          </cell>
          <cell r="K50">
            <v>0</v>
          </cell>
          <cell r="L50">
            <v>3190</v>
          </cell>
          <cell r="V50">
            <v>18648.400000000001</v>
          </cell>
        </row>
        <row r="51">
          <cell r="C51">
            <v>224693</v>
          </cell>
          <cell r="D51">
            <v>77139</v>
          </cell>
          <cell r="E51">
            <v>0</v>
          </cell>
          <cell r="F51">
            <v>44056</v>
          </cell>
          <cell r="G51">
            <v>0</v>
          </cell>
          <cell r="H51">
            <v>30376</v>
          </cell>
          <cell r="I51">
            <v>0</v>
          </cell>
          <cell r="J51">
            <v>0</v>
          </cell>
          <cell r="K51">
            <v>0</v>
          </cell>
          <cell r="L51">
            <v>16279</v>
          </cell>
          <cell r="V51">
            <v>441015</v>
          </cell>
        </row>
        <row r="52">
          <cell r="C52">
            <v>109180</v>
          </cell>
          <cell r="D52">
            <v>19980</v>
          </cell>
          <cell r="E52">
            <v>0</v>
          </cell>
          <cell r="F52">
            <v>7257.18</v>
          </cell>
          <cell r="G52">
            <v>8252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3230.96</v>
          </cell>
          <cell r="V52">
            <v>185318.88999999998</v>
          </cell>
        </row>
        <row r="53">
          <cell r="C53">
            <v>3660</v>
          </cell>
          <cell r="D53">
            <v>8250</v>
          </cell>
          <cell r="E53">
            <v>6777</v>
          </cell>
          <cell r="F53">
            <v>0</v>
          </cell>
          <cell r="G53">
            <v>11344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2165</v>
          </cell>
          <cell r="V53">
            <v>33997</v>
          </cell>
        </row>
        <row r="54">
          <cell r="C54">
            <v>170314</v>
          </cell>
          <cell r="D54">
            <v>37492</v>
          </cell>
          <cell r="E54">
            <v>0</v>
          </cell>
          <cell r="F54">
            <v>0</v>
          </cell>
          <cell r="G54">
            <v>36108.51</v>
          </cell>
          <cell r="H54">
            <v>0</v>
          </cell>
          <cell r="I54">
            <v>0</v>
          </cell>
          <cell r="J54">
            <v>0</v>
          </cell>
          <cell r="K54">
            <v>2310</v>
          </cell>
          <cell r="L54">
            <v>9964.1</v>
          </cell>
          <cell r="V54">
            <v>271970.61</v>
          </cell>
        </row>
        <row r="55">
          <cell r="C55">
            <v>370000</v>
          </cell>
          <cell r="D55">
            <v>83290</v>
          </cell>
          <cell r="E55">
            <v>0</v>
          </cell>
          <cell r="F55">
            <v>39774</v>
          </cell>
          <cell r="G55">
            <v>36164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1488</v>
          </cell>
          <cell r="V55">
            <v>600504</v>
          </cell>
        </row>
        <row r="56">
          <cell r="C56">
            <v>307999</v>
          </cell>
          <cell r="D56">
            <v>75190</v>
          </cell>
          <cell r="E56">
            <v>0</v>
          </cell>
          <cell r="F56">
            <v>0</v>
          </cell>
          <cell r="G56">
            <v>56887.5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102.81</v>
          </cell>
          <cell r="V56">
            <v>462318.38000000006</v>
          </cell>
        </row>
        <row r="57">
          <cell r="C57">
            <v>2845.15</v>
          </cell>
          <cell r="D57">
            <v>8250</v>
          </cell>
          <cell r="E57">
            <v>0</v>
          </cell>
          <cell r="F57">
            <v>5017.5600000000004</v>
          </cell>
          <cell r="G57">
            <v>20000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2322.3200000000002</v>
          </cell>
          <cell r="V57">
            <v>46928.380000000005</v>
          </cell>
        </row>
        <row r="58">
          <cell r="C58">
            <v>6000</v>
          </cell>
          <cell r="D58">
            <v>8250</v>
          </cell>
          <cell r="E58">
            <v>0</v>
          </cell>
          <cell r="F58">
            <v>4536</v>
          </cell>
          <cell r="G58">
            <v>5527.2</v>
          </cell>
          <cell r="H58">
            <v>0</v>
          </cell>
          <cell r="I58">
            <v>0</v>
          </cell>
          <cell r="J58">
            <v>0</v>
          </cell>
          <cell r="K58">
            <v>2048</v>
          </cell>
          <cell r="L58">
            <v>13300</v>
          </cell>
          <cell r="V58">
            <v>49140.609999999993</v>
          </cell>
        </row>
        <row r="59">
          <cell r="C59">
            <v>14712.36</v>
          </cell>
          <cell r="D59">
            <v>6480</v>
          </cell>
          <cell r="E59">
            <v>0</v>
          </cell>
          <cell r="F59">
            <v>4793.29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V59">
            <v>26967.980000000003</v>
          </cell>
        </row>
        <row r="60">
          <cell r="C60">
            <v>1551.05</v>
          </cell>
          <cell r="D60">
            <v>6480</v>
          </cell>
          <cell r="E60">
            <v>0</v>
          </cell>
          <cell r="F60">
            <v>16746.8</v>
          </cell>
          <cell r="G60">
            <v>0</v>
          </cell>
          <cell r="H60">
            <v>0</v>
          </cell>
          <cell r="I60">
            <v>0</v>
          </cell>
          <cell r="J60">
            <v>5000</v>
          </cell>
          <cell r="K60">
            <v>0</v>
          </cell>
          <cell r="L60">
            <v>9088.2000000000007</v>
          </cell>
          <cell r="V60">
            <v>40398.100000000006</v>
          </cell>
        </row>
        <row r="61">
          <cell r="C61">
            <v>68560</v>
          </cell>
          <cell r="D61">
            <v>16200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53207.05</v>
          </cell>
          <cell r="V61">
            <v>146739.25999999998</v>
          </cell>
        </row>
        <row r="62">
          <cell r="C62">
            <v>141806</v>
          </cell>
          <cell r="D62">
            <v>31045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V62">
            <v>182301</v>
          </cell>
        </row>
        <row r="63">
          <cell r="C63">
            <v>3000</v>
          </cell>
          <cell r="D63">
            <v>6480</v>
          </cell>
          <cell r="E63">
            <v>8087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1470</v>
          </cell>
          <cell r="L63">
            <v>0</v>
          </cell>
          <cell r="V63">
            <v>19592.23</v>
          </cell>
        </row>
        <row r="64">
          <cell r="C64">
            <v>3272</v>
          </cell>
          <cell r="D64">
            <v>8250</v>
          </cell>
          <cell r="E64">
            <v>0</v>
          </cell>
          <cell r="F64">
            <v>2786.4</v>
          </cell>
          <cell r="G64">
            <v>0</v>
          </cell>
          <cell r="H64">
            <v>0</v>
          </cell>
          <cell r="I64">
            <v>0</v>
          </cell>
          <cell r="J64">
            <v>2000</v>
          </cell>
          <cell r="K64">
            <v>500</v>
          </cell>
          <cell r="L64">
            <v>5241.8</v>
          </cell>
          <cell r="V64">
            <v>24146.870000000003</v>
          </cell>
        </row>
        <row r="65">
          <cell r="C65">
            <v>1530</v>
          </cell>
          <cell r="D65">
            <v>8250</v>
          </cell>
          <cell r="E65">
            <v>14742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3413.76</v>
          </cell>
          <cell r="V65">
            <v>36038.600000000006</v>
          </cell>
        </row>
        <row r="66">
          <cell r="C66">
            <v>1449</v>
          </cell>
          <cell r="D66">
            <v>6480</v>
          </cell>
          <cell r="E66">
            <v>0</v>
          </cell>
          <cell r="F66">
            <v>3000</v>
          </cell>
          <cell r="G66">
            <v>1006</v>
          </cell>
          <cell r="H66">
            <v>0</v>
          </cell>
          <cell r="I66">
            <v>1000</v>
          </cell>
          <cell r="J66">
            <v>0</v>
          </cell>
          <cell r="K66">
            <v>1624</v>
          </cell>
          <cell r="L66">
            <v>1844.76</v>
          </cell>
          <cell r="V66">
            <v>25625.100000000002</v>
          </cell>
        </row>
        <row r="67">
          <cell r="C67">
            <v>341561</v>
          </cell>
          <cell r="D67">
            <v>35284</v>
          </cell>
          <cell r="E67">
            <v>37230</v>
          </cell>
          <cell r="F67">
            <v>1380.98</v>
          </cell>
          <cell r="G67">
            <v>560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V67">
            <v>436956.74</v>
          </cell>
        </row>
        <row r="68">
          <cell r="C68">
            <v>154770</v>
          </cell>
          <cell r="D68">
            <v>24835</v>
          </cell>
          <cell r="E68">
            <v>0</v>
          </cell>
          <cell r="F68">
            <v>12668.4</v>
          </cell>
          <cell r="G68">
            <v>23366.16</v>
          </cell>
          <cell r="H68">
            <v>0</v>
          </cell>
          <cell r="I68">
            <v>0</v>
          </cell>
          <cell r="J68">
            <v>0</v>
          </cell>
          <cell r="K68">
            <v>8468.6</v>
          </cell>
          <cell r="L68">
            <v>23540.7</v>
          </cell>
          <cell r="V68">
            <v>287419.26</v>
          </cell>
        </row>
        <row r="69">
          <cell r="C69">
            <v>640</v>
          </cell>
          <cell r="D69">
            <v>6480</v>
          </cell>
          <cell r="E69">
            <v>0</v>
          </cell>
          <cell r="F69">
            <v>0</v>
          </cell>
          <cell r="G69">
            <v>4000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9376.64</v>
          </cell>
          <cell r="V69">
            <v>21487.719999999998</v>
          </cell>
        </row>
        <row r="70">
          <cell r="C70">
            <v>180302</v>
          </cell>
          <cell r="D70">
            <v>37222</v>
          </cell>
          <cell r="E70">
            <v>189658</v>
          </cell>
          <cell r="F70">
            <v>1381</v>
          </cell>
          <cell r="G70">
            <v>7680</v>
          </cell>
          <cell r="H70">
            <v>0</v>
          </cell>
          <cell r="I70">
            <v>0</v>
          </cell>
          <cell r="J70">
            <v>13486</v>
          </cell>
          <cell r="K70">
            <v>2205</v>
          </cell>
          <cell r="L70">
            <v>13795</v>
          </cell>
          <cell r="V70">
            <v>474224</v>
          </cell>
        </row>
        <row r="71">
          <cell r="C71">
            <v>126968</v>
          </cell>
          <cell r="D71">
            <v>42833</v>
          </cell>
          <cell r="E71">
            <v>0</v>
          </cell>
          <cell r="F71">
            <v>22162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4259</v>
          </cell>
          <cell r="L71">
            <v>14687</v>
          </cell>
          <cell r="V71">
            <v>266351</v>
          </cell>
        </row>
        <row r="72">
          <cell r="C72">
            <v>4469.46</v>
          </cell>
          <cell r="D72">
            <v>8250</v>
          </cell>
          <cell r="E72">
            <v>20219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1500</v>
          </cell>
          <cell r="K72">
            <v>1470</v>
          </cell>
          <cell r="L72">
            <v>2409.46</v>
          </cell>
          <cell r="V72">
            <v>39989.409999999996</v>
          </cell>
        </row>
        <row r="73">
          <cell r="C73">
            <v>28600</v>
          </cell>
          <cell r="D73">
            <v>8250</v>
          </cell>
          <cell r="E73">
            <v>0</v>
          </cell>
          <cell r="F73">
            <v>15137.29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1164.45</v>
          </cell>
          <cell r="V73">
            <v>56801.1</v>
          </cell>
        </row>
        <row r="74">
          <cell r="C74">
            <v>500</v>
          </cell>
          <cell r="D74">
            <v>6480</v>
          </cell>
          <cell r="E74">
            <v>1885</v>
          </cell>
          <cell r="F74">
            <v>2046.6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V74">
            <v>11581.21</v>
          </cell>
        </row>
        <row r="75">
          <cell r="C75">
            <v>5600</v>
          </cell>
          <cell r="D75">
            <v>6480</v>
          </cell>
          <cell r="E75">
            <v>0</v>
          </cell>
          <cell r="F75">
            <v>3331.8</v>
          </cell>
          <cell r="G75">
            <v>10000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1704.94</v>
          </cell>
          <cell r="V75">
            <v>31756.239999999998</v>
          </cell>
        </row>
        <row r="76">
          <cell r="C76">
            <v>29738457</v>
          </cell>
          <cell r="D76">
            <v>4225171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172201</v>
          </cell>
          <cell r="V76">
            <v>36676031</v>
          </cell>
        </row>
        <row r="77">
          <cell r="C77">
            <v>245163</v>
          </cell>
          <cell r="D77">
            <v>45171</v>
          </cell>
          <cell r="E77">
            <v>0</v>
          </cell>
          <cell r="F77">
            <v>0</v>
          </cell>
          <cell r="G77">
            <v>80707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10575</v>
          </cell>
          <cell r="V77">
            <v>408690</v>
          </cell>
        </row>
        <row r="78">
          <cell r="C78">
            <v>28546.959999999999</v>
          </cell>
          <cell r="D78">
            <v>16200</v>
          </cell>
          <cell r="E78">
            <v>10000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1950.93</v>
          </cell>
          <cell r="V78">
            <v>62227.94999999999</v>
          </cell>
        </row>
        <row r="79">
          <cell r="C79">
            <v>3400</v>
          </cell>
          <cell r="D79">
            <v>6480</v>
          </cell>
          <cell r="E79">
            <v>0</v>
          </cell>
          <cell r="F79">
            <v>0</v>
          </cell>
          <cell r="G79">
            <v>14742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1563.82</v>
          </cell>
          <cell r="V79">
            <v>28570.289999999997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3000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9225.7999999999993</v>
          </cell>
          <cell r="V80">
            <v>16921.909999999996</v>
          </cell>
        </row>
        <row r="81">
          <cell r="C81">
            <v>130786</v>
          </cell>
          <cell r="D81">
            <v>27826</v>
          </cell>
          <cell r="F81">
            <v>0</v>
          </cell>
          <cell r="G81">
            <v>2956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V81">
            <v>186775</v>
          </cell>
        </row>
        <row r="82">
          <cell r="C82">
            <v>12000</v>
          </cell>
          <cell r="D82">
            <v>8250</v>
          </cell>
          <cell r="E82">
            <v>0</v>
          </cell>
          <cell r="F82">
            <v>0</v>
          </cell>
          <cell r="G82">
            <v>8613</v>
          </cell>
          <cell r="H82">
            <v>0</v>
          </cell>
          <cell r="I82">
            <v>0</v>
          </cell>
          <cell r="J82">
            <v>0</v>
          </cell>
          <cell r="K82">
            <v>3185</v>
          </cell>
          <cell r="L82">
            <v>33267.370000000003</v>
          </cell>
          <cell r="V82">
            <v>72060.900000000009</v>
          </cell>
        </row>
        <row r="83">
          <cell r="C83">
            <v>2196</v>
          </cell>
          <cell r="D83">
            <v>6480</v>
          </cell>
          <cell r="E83">
            <v>0</v>
          </cell>
          <cell r="F83">
            <v>8112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7040</v>
          </cell>
          <cell r="V83">
            <v>45791</v>
          </cell>
        </row>
        <row r="84">
          <cell r="C84">
            <v>14420</v>
          </cell>
          <cell r="D84">
            <v>8250</v>
          </cell>
          <cell r="E84">
            <v>0</v>
          </cell>
          <cell r="F84">
            <v>2106</v>
          </cell>
          <cell r="G84">
            <v>0</v>
          </cell>
          <cell r="H84">
            <v>0</v>
          </cell>
          <cell r="I84">
            <v>0</v>
          </cell>
          <cell r="J84">
            <v>375</v>
          </cell>
          <cell r="K84">
            <v>1715</v>
          </cell>
          <cell r="L84">
            <v>3863.22</v>
          </cell>
          <cell r="V84">
            <v>37409.65</v>
          </cell>
        </row>
        <row r="85">
          <cell r="C85">
            <v>0</v>
          </cell>
          <cell r="D85">
            <v>16589</v>
          </cell>
          <cell r="E85">
            <v>0</v>
          </cell>
          <cell r="F85">
            <v>0</v>
          </cell>
          <cell r="G85">
            <v>15480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1971</v>
          </cell>
          <cell r="V85">
            <v>46172</v>
          </cell>
        </row>
        <row r="86">
          <cell r="C86">
            <v>665715</v>
          </cell>
          <cell r="D86">
            <v>100726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4937</v>
          </cell>
          <cell r="L86">
            <v>4355</v>
          </cell>
          <cell r="V86">
            <v>835445</v>
          </cell>
        </row>
        <row r="87">
          <cell r="C87">
            <v>67380</v>
          </cell>
          <cell r="D87">
            <v>16200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7042.17</v>
          </cell>
          <cell r="V87">
            <v>92555.55</v>
          </cell>
        </row>
        <row r="88">
          <cell r="C88">
            <v>268</v>
          </cell>
          <cell r="D88">
            <v>6480</v>
          </cell>
          <cell r="E88">
            <v>2106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1500</v>
          </cell>
          <cell r="K88">
            <v>0</v>
          </cell>
          <cell r="L88">
            <v>1129.68</v>
          </cell>
          <cell r="V88">
            <v>19516.439999999999</v>
          </cell>
        </row>
        <row r="89">
          <cell r="C89">
            <v>7750</v>
          </cell>
          <cell r="D89">
            <v>16200</v>
          </cell>
          <cell r="E89">
            <v>19491</v>
          </cell>
          <cell r="F89">
            <v>3450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V89">
            <v>55533</v>
          </cell>
        </row>
        <row r="90">
          <cell r="C90">
            <v>0</v>
          </cell>
          <cell r="D90">
            <v>6480</v>
          </cell>
          <cell r="E90">
            <v>0</v>
          </cell>
          <cell r="F90">
            <v>0</v>
          </cell>
          <cell r="G90">
            <v>5000</v>
          </cell>
          <cell r="H90">
            <v>0</v>
          </cell>
          <cell r="I90">
            <v>0</v>
          </cell>
          <cell r="J90">
            <v>0</v>
          </cell>
          <cell r="K90">
            <v>2251</v>
          </cell>
          <cell r="L90">
            <v>6155.95</v>
          </cell>
          <cell r="V90">
            <v>27194.390000000003</v>
          </cell>
        </row>
        <row r="91">
          <cell r="C91">
            <v>71700</v>
          </cell>
          <cell r="D91">
            <v>20428</v>
          </cell>
          <cell r="E91">
            <v>0</v>
          </cell>
          <cell r="F91">
            <v>2229.5700000000002</v>
          </cell>
          <cell r="G91">
            <v>1358.48</v>
          </cell>
          <cell r="H91">
            <v>0</v>
          </cell>
          <cell r="I91">
            <v>0</v>
          </cell>
          <cell r="J91">
            <v>0</v>
          </cell>
          <cell r="K91">
            <v>1260</v>
          </cell>
          <cell r="L91">
            <v>0</v>
          </cell>
          <cell r="V91">
            <v>101429.52</v>
          </cell>
        </row>
        <row r="92">
          <cell r="C92">
            <v>1401208</v>
          </cell>
          <cell r="D92">
            <v>271226</v>
          </cell>
          <cell r="E92">
            <v>0</v>
          </cell>
          <cell r="F92">
            <v>339203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V92">
            <v>2235508</v>
          </cell>
        </row>
        <row r="93">
          <cell r="C93">
            <v>471497</v>
          </cell>
          <cell r="D93">
            <v>97141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V93">
            <v>568638</v>
          </cell>
        </row>
        <row r="94">
          <cell r="C94">
            <v>4065</v>
          </cell>
          <cell r="D94">
            <v>6480</v>
          </cell>
          <cell r="E94">
            <v>0</v>
          </cell>
          <cell r="F94">
            <v>7076.86</v>
          </cell>
          <cell r="G94">
            <v>6287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5078.47</v>
          </cell>
          <cell r="V94">
            <v>31868.18</v>
          </cell>
        </row>
        <row r="95">
          <cell r="C95">
            <v>53785</v>
          </cell>
          <cell r="D95">
            <v>16200</v>
          </cell>
          <cell r="E95">
            <v>16442.939999999999</v>
          </cell>
          <cell r="F95">
            <v>0</v>
          </cell>
          <cell r="G95">
            <v>5000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3254.06</v>
          </cell>
          <cell r="V95">
            <v>119781.09999999999</v>
          </cell>
        </row>
        <row r="96">
          <cell r="C96">
            <v>54364</v>
          </cell>
          <cell r="D96">
            <v>16200</v>
          </cell>
          <cell r="E96">
            <v>0</v>
          </cell>
          <cell r="F96">
            <v>6992</v>
          </cell>
          <cell r="G96">
            <v>12612</v>
          </cell>
          <cell r="H96">
            <v>0</v>
          </cell>
          <cell r="I96">
            <v>0</v>
          </cell>
          <cell r="J96">
            <v>0</v>
          </cell>
          <cell r="K96">
            <v>5631</v>
          </cell>
          <cell r="L96">
            <v>4297</v>
          </cell>
          <cell r="V96">
            <v>117071</v>
          </cell>
        </row>
        <row r="97">
          <cell r="C97">
            <v>3196.2</v>
          </cell>
          <cell r="D97">
            <v>8250</v>
          </cell>
          <cell r="E97">
            <v>2106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8000</v>
          </cell>
          <cell r="K97">
            <v>1260</v>
          </cell>
          <cell r="L97">
            <v>10500</v>
          </cell>
          <cell r="V97">
            <v>41227.349999999991</v>
          </cell>
        </row>
        <row r="98">
          <cell r="C98">
            <v>1716</v>
          </cell>
          <cell r="D98">
            <v>6480</v>
          </cell>
          <cell r="E98">
            <v>0</v>
          </cell>
          <cell r="F98">
            <v>4798.4399999999996</v>
          </cell>
          <cell r="G98">
            <v>9304</v>
          </cell>
          <cell r="H98">
            <v>0</v>
          </cell>
          <cell r="I98">
            <v>0</v>
          </cell>
          <cell r="J98">
            <v>0</v>
          </cell>
          <cell r="K98">
            <v>1260</v>
          </cell>
          <cell r="L98">
            <v>0</v>
          </cell>
          <cell r="V98">
            <v>29854.219999999994</v>
          </cell>
        </row>
        <row r="99">
          <cell r="C99">
            <v>2600</v>
          </cell>
          <cell r="D99">
            <v>6480</v>
          </cell>
          <cell r="E99">
            <v>2100.6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V99">
            <v>11227.48</v>
          </cell>
        </row>
        <row r="100">
          <cell r="C100">
            <v>107000</v>
          </cell>
          <cell r="D100">
            <v>20990</v>
          </cell>
          <cell r="E100">
            <v>15500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2696.36</v>
          </cell>
          <cell r="L100">
            <v>0</v>
          </cell>
          <cell r="V100">
            <v>161426.86000000002</v>
          </cell>
        </row>
        <row r="101">
          <cell r="C101">
            <v>153735</v>
          </cell>
          <cell r="D101">
            <v>16200</v>
          </cell>
          <cell r="E101">
            <v>0</v>
          </cell>
          <cell r="F101">
            <v>0</v>
          </cell>
          <cell r="G101">
            <v>169979</v>
          </cell>
          <cell r="H101">
            <v>0</v>
          </cell>
          <cell r="I101">
            <v>0</v>
          </cell>
          <cell r="J101">
            <v>0</v>
          </cell>
          <cell r="K101">
            <v>1575</v>
          </cell>
          <cell r="L101">
            <v>0</v>
          </cell>
          <cell r="V101">
            <v>388269</v>
          </cell>
        </row>
        <row r="102">
          <cell r="C102">
            <v>325058</v>
          </cell>
          <cell r="D102">
            <v>63628</v>
          </cell>
          <cell r="E102">
            <v>28937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2695</v>
          </cell>
          <cell r="L102">
            <v>11602</v>
          </cell>
          <cell r="V102">
            <v>496335</v>
          </cell>
        </row>
        <row r="103">
          <cell r="C103">
            <v>2500</v>
          </cell>
          <cell r="D103">
            <v>6480</v>
          </cell>
          <cell r="E103">
            <v>2956.44</v>
          </cell>
          <cell r="F103">
            <v>0</v>
          </cell>
          <cell r="G103">
            <v>8000</v>
          </cell>
          <cell r="H103">
            <v>0</v>
          </cell>
          <cell r="I103">
            <v>0</v>
          </cell>
          <cell r="J103">
            <v>3500</v>
          </cell>
          <cell r="K103">
            <v>0</v>
          </cell>
          <cell r="L103">
            <v>680.23</v>
          </cell>
          <cell r="V103">
            <v>25912.630000000005</v>
          </cell>
        </row>
        <row r="104">
          <cell r="C104">
            <v>405566.5</v>
          </cell>
          <cell r="D104">
            <v>53055</v>
          </cell>
          <cell r="E104">
            <v>42020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V104">
            <v>539870.12</v>
          </cell>
        </row>
        <row r="105">
          <cell r="C105">
            <v>4140</v>
          </cell>
          <cell r="D105">
            <v>6480</v>
          </cell>
          <cell r="E105">
            <v>0</v>
          </cell>
          <cell r="F105">
            <v>7130.08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13945.82</v>
          </cell>
          <cell r="L105">
            <v>1153.73</v>
          </cell>
          <cell r="V105">
            <v>38261.110000000008</v>
          </cell>
        </row>
        <row r="106">
          <cell r="C106">
            <v>5145</v>
          </cell>
          <cell r="D106">
            <v>6480</v>
          </cell>
          <cell r="E106">
            <v>8085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1260</v>
          </cell>
          <cell r="L106">
            <v>1920.13</v>
          </cell>
          <cell r="V106">
            <v>26573.550000000003</v>
          </cell>
        </row>
        <row r="107">
          <cell r="C107">
            <v>500</v>
          </cell>
          <cell r="D107">
            <v>6480</v>
          </cell>
          <cell r="E107">
            <v>0</v>
          </cell>
          <cell r="F107">
            <v>3000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1844.76</v>
          </cell>
          <cell r="V107">
            <v>14854.769999999999</v>
          </cell>
        </row>
        <row r="108">
          <cell r="C108">
            <v>8000</v>
          </cell>
          <cell r="D108">
            <v>8250</v>
          </cell>
          <cell r="E108">
            <v>0</v>
          </cell>
          <cell r="F108">
            <v>831</v>
          </cell>
          <cell r="G108">
            <v>11585.5</v>
          </cell>
          <cell r="H108">
            <v>0</v>
          </cell>
          <cell r="I108">
            <v>0</v>
          </cell>
          <cell r="J108">
            <v>3000</v>
          </cell>
          <cell r="K108">
            <v>1470</v>
          </cell>
          <cell r="L108">
            <v>938.78</v>
          </cell>
          <cell r="V108">
            <v>39963.31</v>
          </cell>
        </row>
        <row r="109">
          <cell r="C109">
            <v>84156</v>
          </cell>
          <cell r="D109">
            <v>42568</v>
          </cell>
          <cell r="E109">
            <v>14742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V109">
            <v>172107.12</v>
          </cell>
        </row>
        <row r="110">
          <cell r="C110">
            <v>3495</v>
          </cell>
          <cell r="D110">
            <v>6480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V110">
            <v>12800.72</v>
          </cell>
        </row>
        <row r="111">
          <cell r="C111">
            <v>888</v>
          </cell>
          <cell r="D111">
            <v>6480</v>
          </cell>
          <cell r="E111">
            <v>0</v>
          </cell>
          <cell r="F111">
            <v>4444.2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V111">
            <v>13462.420000000002</v>
          </cell>
        </row>
        <row r="112">
          <cell r="C112">
            <v>14294.5</v>
          </cell>
          <cell r="D112">
            <v>16200</v>
          </cell>
          <cell r="E112">
            <v>3702</v>
          </cell>
          <cell r="F112">
            <v>3053</v>
          </cell>
          <cell r="G112">
            <v>0</v>
          </cell>
          <cell r="H112">
            <v>0</v>
          </cell>
          <cell r="I112">
            <v>0</v>
          </cell>
          <cell r="J112">
            <v>2040</v>
          </cell>
          <cell r="K112">
            <v>0</v>
          </cell>
          <cell r="L112">
            <v>6659.47</v>
          </cell>
          <cell r="V112">
            <v>56086.640000000007</v>
          </cell>
        </row>
        <row r="113">
          <cell r="C113">
            <v>119491.96</v>
          </cell>
          <cell r="D113">
            <v>25623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2100</v>
          </cell>
          <cell r="L113">
            <v>1380.98</v>
          </cell>
          <cell r="V113">
            <v>171897.58000000005</v>
          </cell>
        </row>
        <row r="114">
          <cell r="C114">
            <v>15000</v>
          </cell>
          <cell r="D114">
            <v>8250</v>
          </cell>
          <cell r="E114">
            <v>2781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1680</v>
          </cell>
          <cell r="L114">
            <v>0</v>
          </cell>
          <cell r="V114">
            <v>30967.359999999997</v>
          </cell>
        </row>
        <row r="115">
          <cell r="C115">
            <v>2300</v>
          </cell>
          <cell r="D115">
            <v>8250</v>
          </cell>
          <cell r="E115">
            <v>0</v>
          </cell>
          <cell r="F115">
            <v>8532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3738.4</v>
          </cell>
          <cell r="V115">
            <v>24637.05</v>
          </cell>
        </row>
        <row r="116">
          <cell r="C116">
            <v>358138</v>
          </cell>
          <cell r="D116">
            <v>49264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1722</v>
          </cell>
          <cell r="L116">
            <v>50000</v>
          </cell>
          <cell r="V116">
            <v>666093.98</v>
          </cell>
        </row>
        <row r="117">
          <cell r="C117">
            <v>110603.8</v>
          </cell>
          <cell r="D117">
            <v>55188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28987.96</v>
          </cell>
          <cell r="J117">
            <v>0</v>
          </cell>
          <cell r="K117">
            <v>0</v>
          </cell>
          <cell r="L117">
            <v>0</v>
          </cell>
          <cell r="V117">
            <v>194803.45999999996</v>
          </cell>
        </row>
        <row r="118">
          <cell r="C118">
            <v>217558</v>
          </cell>
          <cell r="D118">
            <v>63358</v>
          </cell>
          <cell r="E118">
            <v>0</v>
          </cell>
          <cell r="F118">
            <v>25834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V118">
            <v>394440</v>
          </cell>
        </row>
        <row r="119">
          <cell r="C119">
            <v>6149</v>
          </cell>
          <cell r="D119">
            <v>16200</v>
          </cell>
          <cell r="E119">
            <v>0</v>
          </cell>
          <cell r="F119">
            <v>0</v>
          </cell>
          <cell r="G119">
            <v>7500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1942.76</v>
          </cell>
          <cell r="V119">
            <v>32799.089999999997</v>
          </cell>
        </row>
        <row r="120">
          <cell r="C120">
            <v>13463</v>
          </cell>
          <cell r="D120">
            <v>21195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V120">
            <v>34658</v>
          </cell>
        </row>
        <row r="121">
          <cell r="C121">
            <v>715045</v>
          </cell>
          <cell r="D121">
            <v>125782</v>
          </cell>
          <cell r="E121">
            <v>13400</v>
          </cell>
          <cell r="F121">
            <v>0</v>
          </cell>
          <cell r="G121">
            <v>88270</v>
          </cell>
          <cell r="H121">
            <v>0</v>
          </cell>
          <cell r="I121">
            <v>0</v>
          </cell>
          <cell r="J121">
            <v>0</v>
          </cell>
          <cell r="K121">
            <v>2940</v>
          </cell>
          <cell r="L121">
            <v>1375</v>
          </cell>
          <cell r="V121">
            <v>1058943</v>
          </cell>
        </row>
        <row r="122">
          <cell r="C122">
            <v>29000</v>
          </cell>
          <cell r="D122">
            <v>71604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V122">
            <v>106617.97</v>
          </cell>
        </row>
        <row r="123">
          <cell r="C123">
            <v>4478185</v>
          </cell>
          <cell r="D123">
            <v>467959</v>
          </cell>
          <cell r="E123">
            <v>0</v>
          </cell>
          <cell r="F123">
            <v>166501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114833</v>
          </cell>
          <cell r="V123">
            <v>5448004</v>
          </cell>
        </row>
        <row r="124">
          <cell r="C124">
            <v>3800</v>
          </cell>
          <cell r="D124">
            <v>8250</v>
          </cell>
          <cell r="E124">
            <v>0</v>
          </cell>
          <cell r="F124">
            <v>3000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2557.12</v>
          </cell>
          <cell r="V124">
            <v>25607.539999999997</v>
          </cell>
        </row>
        <row r="125">
          <cell r="C125">
            <v>697682</v>
          </cell>
          <cell r="D125">
            <v>93971</v>
          </cell>
          <cell r="E125">
            <v>0</v>
          </cell>
          <cell r="F125">
            <v>1500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268403</v>
          </cell>
          <cell r="V125">
            <v>1109257</v>
          </cell>
        </row>
        <row r="126">
          <cell r="C126">
            <v>1817</v>
          </cell>
          <cell r="D126">
            <v>6480</v>
          </cell>
          <cell r="E126">
            <v>0</v>
          </cell>
          <cell r="F126">
            <v>0</v>
          </cell>
          <cell r="G126">
            <v>4400</v>
          </cell>
          <cell r="H126">
            <v>3500</v>
          </cell>
          <cell r="I126">
            <v>0</v>
          </cell>
          <cell r="J126">
            <v>2000</v>
          </cell>
          <cell r="K126">
            <v>1260</v>
          </cell>
          <cell r="L126">
            <v>0</v>
          </cell>
          <cell r="V126">
            <v>50435.15</v>
          </cell>
        </row>
        <row r="127">
          <cell r="C127">
            <v>250</v>
          </cell>
          <cell r="D127">
            <v>6480</v>
          </cell>
          <cell r="E127">
            <v>0</v>
          </cell>
          <cell r="F127">
            <v>3000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9661.25</v>
          </cell>
          <cell r="V127">
            <v>32067.390000000003</v>
          </cell>
        </row>
        <row r="128">
          <cell r="C128">
            <v>1500</v>
          </cell>
          <cell r="D128">
            <v>6480</v>
          </cell>
          <cell r="E128">
            <v>0</v>
          </cell>
          <cell r="F128">
            <v>2100.6</v>
          </cell>
          <cell r="G128">
            <v>0</v>
          </cell>
          <cell r="H128">
            <v>0</v>
          </cell>
          <cell r="I128">
            <v>0</v>
          </cell>
          <cell r="J128">
            <v>2000</v>
          </cell>
          <cell r="K128">
            <v>0</v>
          </cell>
          <cell r="L128">
            <v>0</v>
          </cell>
          <cell r="V128">
            <v>17550.07</v>
          </cell>
        </row>
        <row r="129">
          <cell r="C129">
            <v>186756</v>
          </cell>
          <cell r="D129">
            <v>54011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V129">
            <v>240788.5</v>
          </cell>
        </row>
        <row r="130">
          <cell r="C130">
            <v>18740</v>
          </cell>
          <cell r="D130">
            <v>16200</v>
          </cell>
          <cell r="E130">
            <v>0</v>
          </cell>
          <cell r="F130">
            <v>9391.6</v>
          </cell>
          <cell r="G130">
            <v>5000</v>
          </cell>
          <cell r="H130">
            <v>0</v>
          </cell>
          <cell r="I130">
            <v>945.51</v>
          </cell>
          <cell r="J130">
            <v>0</v>
          </cell>
          <cell r="K130">
            <v>2107</v>
          </cell>
          <cell r="L130">
            <v>1844.76</v>
          </cell>
          <cell r="V130">
            <v>64509.139999999992</v>
          </cell>
        </row>
        <row r="131">
          <cell r="C131">
            <v>63651</v>
          </cell>
          <cell r="D131">
            <v>16200</v>
          </cell>
          <cell r="E131">
            <v>20400</v>
          </cell>
          <cell r="F131">
            <v>8401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1960</v>
          </cell>
          <cell r="L131">
            <v>3500</v>
          </cell>
          <cell r="V131">
            <v>151497</v>
          </cell>
        </row>
        <row r="132">
          <cell r="C132">
            <v>9132</v>
          </cell>
          <cell r="D132">
            <v>8250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21440.52</v>
          </cell>
          <cell r="V132">
            <v>45909.919999999998</v>
          </cell>
        </row>
        <row r="133">
          <cell r="C133">
            <v>1391</v>
          </cell>
          <cell r="D133">
            <v>6480</v>
          </cell>
          <cell r="E133">
            <v>0</v>
          </cell>
          <cell r="F133">
            <v>8532</v>
          </cell>
          <cell r="G133">
            <v>0</v>
          </cell>
          <cell r="H133">
            <v>0</v>
          </cell>
          <cell r="I133">
            <v>0</v>
          </cell>
          <cell r="J133">
            <v>900</v>
          </cell>
          <cell r="K133">
            <v>0</v>
          </cell>
          <cell r="L133">
            <v>0</v>
          </cell>
          <cell r="V133">
            <v>17573</v>
          </cell>
        </row>
        <row r="134">
          <cell r="C134">
            <v>9700</v>
          </cell>
          <cell r="D134">
            <v>16200</v>
          </cell>
          <cell r="E134">
            <v>0</v>
          </cell>
          <cell r="F134">
            <v>0</v>
          </cell>
          <cell r="G134">
            <v>35411.32</v>
          </cell>
          <cell r="H134">
            <v>0</v>
          </cell>
          <cell r="I134">
            <v>0</v>
          </cell>
          <cell r="J134">
            <v>0</v>
          </cell>
          <cell r="K134">
            <v>1260</v>
          </cell>
          <cell r="L134">
            <v>15996.62</v>
          </cell>
          <cell r="V134">
            <v>100733.52</v>
          </cell>
        </row>
        <row r="135">
          <cell r="C135">
            <v>0</v>
          </cell>
          <cell r="D135">
            <v>8250</v>
          </cell>
          <cell r="E135">
            <v>0</v>
          </cell>
          <cell r="F135">
            <v>0</v>
          </cell>
          <cell r="G135">
            <v>8674.0499999999993</v>
          </cell>
          <cell r="H135">
            <v>0</v>
          </cell>
          <cell r="I135">
            <v>0</v>
          </cell>
          <cell r="J135">
            <v>0</v>
          </cell>
          <cell r="K135">
            <v>1260</v>
          </cell>
          <cell r="L135">
            <v>0</v>
          </cell>
          <cell r="V135">
            <v>21126.78</v>
          </cell>
        </row>
        <row r="136">
          <cell r="C136">
            <v>1937724</v>
          </cell>
          <cell r="D136">
            <v>329924</v>
          </cell>
          <cell r="E136">
            <v>0</v>
          </cell>
          <cell r="F136">
            <v>27808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6035</v>
          </cell>
          <cell r="L136">
            <v>58811</v>
          </cell>
          <cell r="V136">
            <v>2470268</v>
          </cell>
        </row>
        <row r="137">
          <cell r="C137">
            <v>7000</v>
          </cell>
          <cell r="D137">
            <v>8250</v>
          </cell>
          <cell r="E137">
            <v>4443.09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1844.76</v>
          </cell>
          <cell r="V137">
            <v>25698.5</v>
          </cell>
        </row>
        <row r="138">
          <cell r="C138">
            <v>23000</v>
          </cell>
          <cell r="D138">
            <v>16200</v>
          </cell>
          <cell r="E138">
            <v>0</v>
          </cell>
          <cell r="F138">
            <v>0</v>
          </cell>
          <cell r="G138">
            <v>27137</v>
          </cell>
          <cell r="H138">
            <v>0</v>
          </cell>
          <cell r="I138">
            <v>0</v>
          </cell>
          <cell r="J138">
            <v>0</v>
          </cell>
          <cell r="K138">
            <v>3741</v>
          </cell>
          <cell r="L138">
            <v>2709</v>
          </cell>
          <cell r="V138">
            <v>79184</v>
          </cell>
        </row>
        <row r="139">
          <cell r="C139">
            <v>500</v>
          </cell>
          <cell r="D139">
            <v>6480</v>
          </cell>
          <cell r="E139">
            <v>5000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4000</v>
          </cell>
          <cell r="K139">
            <v>0</v>
          </cell>
          <cell r="L139">
            <v>990</v>
          </cell>
          <cell r="V139">
            <v>39033.87999999999</v>
          </cell>
        </row>
        <row r="140">
          <cell r="C140">
            <v>208901</v>
          </cell>
          <cell r="D140">
            <v>41234</v>
          </cell>
          <cell r="E140">
            <v>33441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1568</v>
          </cell>
          <cell r="L140">
            <v>5000</v>
          </cell>
          <cell r="V140">
            <v>319127.0799999999</v>
          </cell>
        </row>
        <row r="141">
          <cell r="C141">
            <v>0</v>
          </cell>
          <cell r="D141">
            <v>12960</v>
          </cell>
          <cell r="E141">
            <v>0</v>
          </cell>
          <cell r="F141">
            <v>0</v>
          </cell>
          <cell r="G141">
            <v>778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4844.76</v>
          </cell>
          <cell r="V141">
            <v>20085.240000000002</v>
          </cell>
        </row>
        <row r="142">
          <cell r="C142">
            <v>2469</v>
          </cell>
          <cell r="D142">
            <v>8250</v>
          </cell>
          <cell r="E142">
            <v>0</v>
          </cell>
          <cell r="F142">
            <v>0</v>
          </cell>
          <cell r="G142">
            <v>7500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7000</v>
          </cell>
          <cell r="V142">
            <v>28336.6</v>
          </cell>
        </row>
        <row r="143">
          <cell r="C143">
            <v>2232</v>
          </cell>
          <cell r="D143">
            <v>6480</v>
          </cell>
          <cell r="E143">
            <v>0</v>
          </cell>
          <cell r="F143">
            <v>7712.56</v>
          </cell>
          <cell r="G143">
            <v>5000</v>
          </cell>
          <cell r="H143">
            <v>0</v>
          </cell>
          <cell r="I143">
            <v>0</v>
          </cell>
          <cell r="J143">
            <v>0</v>
          </cell>
          <cell r="K143">
            <v>1470</v>
          </cell>
          <cell r="L143">
            <v>138.72999999999999</v>
          </cell>
          <cell r="V143">
            <v>28283.370000000003</v>
          </cell>
        </row>
        <row r="144">
          <cell r="C144">
            <v>28376</v>
          </cell>
          <cell r="D144">
            <v>16200</v>
          </cell>
          <cell r="E144">
            <v>0</v>
          </cell>
          <cell r="F144">
            <v>0</v>
          </cell>
          <cell r="G144">
            <v>14073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V144">
            <v>70955</v>
          </cell>
        </row>
        <row r="145">
          <cell r="C145">
            <v>77270</v>
          </cell>
          <cell r="D145">
            <v>38345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V145">
            <v>115625</v>
          </cell>
        </row>
        <row r="146">
          <cell r="C146">
            <v>562426</v>
          </cell>
          <cell r="D146">
            <v>125285</v>
          </cell>
          <cell r="E146">
            <v>0</v>
          </cell>
          <cell r="F146">
            <v>56978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1792</v>
          </cell>
          <cell r="L146">
            <v>0</v>
          </cell>
          <cell r="V146">
            <v>849319</v>
          </cell>
        </row>
        <row r="147">
          <cell r="C147">
            <v>219832</v>
          </cell>
          <cell r="D147">
            <v>39139</v>
          </cell>
          <cell r="E147">
            <v>14931</v>
          </cell>
          <cell r="F147">
            <v>16020.8</v>
          </cell>
          <cell r="G147">
            <v>27432</v>
          </cell>
          <cell r="H147">
            <v>0</v>
          </cell>
          <cell r="I147">
            <v>0</v>
          </cell>
          <cell r="J147">
            <v>0</v>
          </cell>
          <cell r="K147">
            <v>2310</v>
          </cell>
          <cell r="L147">
            <v>105273.89</v>
          </cell>
          <cell r="V147">
            <v>512270.12</v>
          </cell>
        </row>
        <row r="148">
          <cell r="C148">
            <v>5000</v>
          </cell>
          <cell r="D148">
            <v>8250</v>
          </cell>
          <cell r="E148">
            <v>55741</v>
          </cell>
          <cell r="F148">
            <v>0</v>
          </cell>
          <cell r="G148">
            <v>0</v>
          </cell>
          <cell r="H148">
            <v>0</v>
          </cell>
          <cell r="I148">
            <v>3677</v>
          </cell>
          <cell r="J148">
            <v>0</v>
          </cell>
          <cell r="K148">
            <v>1092</v>
          </cell>
          <cell r="L148">
            <v>11394</v>
          </cell>
          <cell r="V148">
            <v>97729</v>
          </cell>
        </row>
        <row r="149">
          <cell r="C149">
            <v>173820</v>
          </cell>
          <cell r="D149">
            <v>18315</v>
          </cell>
          <cell r="E149">
            <v>0</v>
          </cell>
          <cell r="F149">
            <v>0</v>
          </cell>
          <cell r="I149">
            <v>0</v>
          </cell>
          <cell r="J149">
            <v>0</v>
          </cell>
          <cell r="K149">
            <v>1890</v>
          </cell>
          <cell r="L149">
            <v>0</v>
          </cell>
          <cell r="V149">
            <v>194889</v>
          </cell>
        </row>
        <row r="150">
          <cell r="C150">
            <v>5950</v>
          </cell>
          <cell r="D150">
            <v>8250</v>
          </cell>
          <cell r="E150">
            <v>0</v>
          </cell>
          <cell r="F150">
            <v>0</v>
          </cell>
          <cell r="G150">
            <v>10009.629999999999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4844.76</v>
          </cell>
          <cell r="V150">
            <v>40432.32</v>
          </cell>
        </row>
        <row r="151">
          <cell r="C151">
            <v>792.39</v>
          </cell>
          <cell r="D151">
            <v>0</v>
          </cell>
          <cell r="E151">
            <v>8532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2375</v>
          </cell>
          <cell r="K151">
            <v>0</v>
          </cell>
          <cell r="L151">
            <v>0</v>
          </cell>
          <cell r="V151">
            <v>11937.3</v>
          </cell>
        </row>
        <row r="152">
          <cell r="C152">
            <v>415228</v>
          </cell>
          <cell r="D152">
            <v>162481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V152">
            <v>577709</v>
          </cell>
        </row>
        <row r="153">
          <cell r="C153">
            <v>8178.5</v>
          </cell>
          <cell r="D153">
            <v>16200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V153">
            <v>24378.5</v>
          </cell>
        </row>
        <row r="154">
          <cell r="C154">
            <v>160800</v>
          </cell>
          <cell r="D154">
            <v>34101</v>
          </cell>
          <cell r="E154">
            <v>0</v>
          </cell>
          <cell r="F154">
            <v>0</v>
          </cell>
          <cell r="G154">
            <v>20277</v>
          </cell>
          <cell r="H154">
            <v>0</v>
          </cell>
          <cell r="I154">
            <v>0</v>
          </cell>
          <cell r="J154">
            <v>0</v>
          </cell>
          <cell r="K154">
            <v>3241</v>
          </cell>
          <cell r="L154">
            <v>0</v>
          </cell>
          <cell r="V154">
            <v>430702</v>
          </cell>
        </row>
        <row r="155">
          <cell r="C155">
            <v>67591</v>
          </cell>
          <cell r="D155">
            <v>16200</v>
          </cell>
          <cell r="E155">
            <v>0</v>
          </cell>
          <cell r="F155">
            <v>0</v>
          </cell>
          <cell r="G155">
            <v>14742</v>
          </cell>
          <cell r="H155">
            <v>0</v>
          </cell>
          <cell r="I155">
            <v>0</v>
          </cell>
          <cell r="J155">
            <v>0</v>
          </cell>
          <cell r="K155">
            <v>9015</v>
          </cell>
          <cell r="L155">
            <v>5810</v>
          </cell>
          <cell r="V155">
            <v>129296</v>
          </cell>
        </row>
        <row r="156">
          <cell r="C156">
            <v>16250</v>
          </cell>
          <cell r="D156">
            <v>16200</v>
          </cell>
          <cell r="E156">
            <v>0</v>
          </cell>
          <cell r="F156">
            <v>0</v>
          </cell>
          <cell r="G156">
            <v>36108.51</v>
          </cell>
          <cell r="H156">
            <v>0</v>
          </cell>
          <cell r="I156">
            <v>0</v>
          </cell>
          <cell r="J156">
            <v>0</v>
          </cell>
          <cell r="K156">
            <v>1260</v>
          </cell>
          <cell r="L156">
            <v>1844.76</v>
          </cell>
          <cell r="V156">
            <v>85658.590000000011</v>
          </cell>
        </row>
        <row r="157">
          <cell r="C157">
            <v>143245</v>
          </cell>
          <cell r="D157">
            <v>39182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180.31</v>
          </cell>
          <cell r="V157">
            <v>203711.54</v>
          </cell>
        </row>
        <row r="158">
          <cell r="C158">
            <v>60710</v>
          </cell>
          <cell r="D158">
            <v>35510</v>
          </cell>
          <cell r="E158">
            <v>0</v>
          </cell>
          <cell r="F158">
            <v>23328</v>
          </cell>
          <cell r="G158">
            <v>27140</v>
          </cell>
          <cell r="H158">
            <v>0</v>
          </cell>
          <cell r="I158">
            <v>0</v>
          </cell>
          <cell r="J158">
            <v>0</v>
          </cell>
          <cell r="K158">
            <v>2450</v>
          </cell>
          <cell r="L158">
            <v>3534</v>
          </cell>
          <cell r="V158">
            <v>174183</v>
          </cell>
        </row>
        <row r="159">
          <cell r="C159">
            <v>24579.24</v>
          </cell>
          <cell r="D159">
            <v>16200</v>
          </cell>
          <cell r="E159">
            <v>0</v>
          </cell>
          <cell r="F159">
            <v>0</v>
          </cell>
          <cell r="G159">
            <v>8085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V159">
            <v>56976.460000000006</v>
          </cell>
        </row>
        <row r="160">
          <cell r="C160">
            <v>43881</v>
          </cell>
          <cell r="D160">
            <v>16200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5940.48</v>
          </cell>
          <cell r="L160">
            <v>20930</v>
          </cell>
          <cell r="V160">
            <v>88640.84</v>
          </cell>
        </row>
        <row r="161">
          <cell r="C161">
            <v>0</v>
          </cell>
          <cell r="D161">
            <v>8250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V161">
            <v>12317.18</v>
          </cell>
        </row>
        <row r="162">
          <cell r="C162">
            <v>85865.34</v>
          </cell>
          <cell r="D162">
            <v>20887</v>
          </cell>
          <cell r="E162">
            <v>0</v>
          </cell>
          <cell r="F162">
            <v>0</v>
          </cell>
          <cell r="G162">
            <v>4443.09</v>
          </cell>
          <cell r="H162">
            <v>0</v>
          </cell>
          <cell r="I162">
            <v>0</v>
          </cell>
          <cell r="J162">
            <v>0</v>
          </cell>
          <cell r="K162">
            <v>10421.61</v>
          </cell>
          <cell r="L162">
            <v>0</v>
          </cell>
          <cell r="V162">
            <v>136809.84</v>
          </cell>
        </row>
        <row r="163">
          <cell r="C163">
            <v>2886959</v>
          </cell>
          <cell r="D163">
            <v>574968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53759</v>
          </cell>
          <cell r="K163">
            <v>10367</v>
          </cell>
          <cell r="L163">
            <v>99339</v>
          </cell>
          <cell r="V163">
            <v>3850432</v>
          </cell>
        </row>
        <row r="164">
          <cell r="C164">
            <v>134250</v>
          </cell>
          <cell r="D164">
            <v>27518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4160</v>
          </cell>
          <cell r="L164">
            <v>11147</v>
          </cell>
          <cell r="V164">
            <v>191332.89</v>
          </cell>
        </row>
        <row r="165">
          <cell r="C165">
            <v>44800</v>
          </cell>
          <cell r="D165">
            <v>16200</v>
          </cell>
          <cell r="E165">
            <v>16088</v>
          </cell>
          <cell r="F165">
            <v>3932.58</v>
          </cell>
          <cell r="G165">
            <v>12810</v>
          </cell>
          <cell r="H165">
            <v>0</v>
          </cell>
          <cell r="I165">
            <v>0</v>
          </cell>
          <cell r="J165">
            <v>0</v>
          </cell>
          <cell r="K165">
            <v>17162.32</v>
          </cell>
          <cell r="L165">
            <v>0</v>
          </cell>
          <cell r="V165">
            <v>125712.23</v>
          </cell>
        </row>
        <row r="166">
          <cell r="C166">
            <v>81330.880000000005</v>
          </cell>
          <cell r="D166">
            <v>16200</v>
          </cell>
          <cell r="E166">
            <v>0</v>
          </cell>
          <cell r="F166">
            <v>24057</v>
          </cell>
          <cell r="G166">
            <v>27140</v>
          </cell>
          <cell r="H166">
            <v>0</v>
          </cell>
          <cell r="I166">
            <v>0</v>
          </cell>
          <cell r="J166">
            <v>0</v>
          </cell>
          <cell r="K166">
            <v>16635.29</v>
          </cell>
          <cell r="L166">
            <v>11381.8</v>
          </cell>
          <cell r="V166">
            <v>218564.78999999998</v>
          </cell>
        </row>
        <row r="167">
          <cell r="C167">
            <v>72984.5</v>
          </cell>
          <cell r="D167">
            <v>39047</v>
          </cell>
          <cell r="E167">
            <v>0</v>
          </cell>
          <cell r="F167">
            <v>0</v>
          </cell>
          <cell r="G167">
            <v>44064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7823.7</v>
          </cell>
          <cell r="V167">
            <v>208056.45000000004</v>
          </cell>
        </row>
        <row r="168">
          <cell r="C168">
            <v>1396</v>
          </cell>
          <cell r="D168">
            <v>6480</v>
          </cell>
          <cell r="E168">
            <v>0</v>
          </cell>
          <cell r="F168">
            <v>3000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4533.0600000000004</v>
          </cell>
          <cell r="V168">
            <v>23182.540000000005</v>
          </cell>
        </row>
        <row r="169">
          <cell r="C169">
            <v>1625.72</v>
          </cell>
          <cell r="D169">
            <v>6480</v>
          </cell>
          <cell r="E169">
            <v>0</v>
          </cell>
          <cell r="F169">
            <v>0</v>
          </cell>
          <cell r="G169">
            <v>7286.08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3936.6</v>
          </cell>
          <cell r="V169">
            <v>19887.78</v>
          </cell>
        </row>
        <row r="170">
          <cell r="C170">
            <v>11255</v>
          </cell>
          <cell r="D170">
            <v>8250</v>
          </cell>
          <cell r="E170">
            <v>0</v>
          </cell>
          <cell r="F170">
            <v>0</v>
          </cell>
          <cell r="G170">
            <v>1787.4</v>
          </cell>
          <cell r="H170">
            <v>0</v>
          </cell>
          <cell r="I170">
            <v>0</v>
          </cell>
          <cell r="J170">
            <v>0</v>
          </cell>
          <cell r="K170">
            <v>1666</v>
          </cell>
          <cell r="L170">
            <v>0</v>
          </cell>
          <cell r="V170">
            <v>24689.93</v>
          </cell>
        </row>
        <row r="171">
          <cell r="C171">
            <v>4846</v>
          </cell>
          <cell r="D171">
            <v>6480</v>
          </cell>
          <cell r="E171">
            <v>0</v>
          </cell>
          <cell r="F171">
            <v>5880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2450</v>
          </cell>
          <cell r="V171">
            <v>26773</v>
          </cell>
        </row>
        <row r="172">
          <cell r="C172">
            <v>58214</v>
          </cell>
          <cell r="D172">
            <v>16200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V172">
            <v>74640.989999999991</v>
          </cell>
        </row>
        <row r="173">
          <cell r="C173">
            <v>8000</v>
          </cell>
          <cell r="D173">
            <v>6480</v>
          </cell>
          <cell r="E173">
            <v>21280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1680</v>
          </cell>
          <cell r="L173">
            <v>1380.98</v>
          </cell>
          <cell r="V173">
            <v>40664.810000000005</v>
          </cell>
        </row>
        <row r="174">
          <cell r="C174">
            <v>6350</v>
          </cell>
          <cell r="D174">
            <v>8250</v>
          </cell>
          <cell r="E174">
            <v>0</v>
          </cell>
          <cell r="F174">
            <v>2100.6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5000</v>
          </cell>
          <cell r="V174">
            <v>35220.6</v>
          </cell>
        </row>
        <row r="175">
          <cell r="C175">
            <v>0</v>
          </cell>
          <cell r="D175">
            <v>16200</v>
          </cell>
          <cell r="E175">
            <v>0</v>
          </cell>
          <cell r="F175">
            <v>0</v>
          </cell>
          <cell r="G175">
            <v>38309</v>
          </cell>
          <cell r="H175">
            <v>0</v>
          </cell>
          <cell r="I175">
            <v>0</v>
          </cell>
          <cell r="J175">
            <v>0</v>
          </cell>
          <cell r="K175">
            <v>2324</v>
          </cell>
          <cell r="L175">
            <v>0</v>
          </cell>
          <cell r="V175">
            <v>65392.18</v>
          </cell>
        </row>
        <row r="176">
          <cell r="C176">
            <v>116120</v>
          </cell>
          <cell r="D176">
            <v>23382</v>
          </cell>
          <cell r="E176">
            <v>0</v>
          </cell>
          <cell r="F176">
            <v>10634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V176">
            <v>278848</v>
          </cell>
        </row>
        <row r="177">
          <cell r="C177">
            <v>403784</v>
          </cell>
          <cell r="D177">
            <v>53195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16325</v>
          </cell>
          <cell r="V177">
            <v>806903</v>
          </cell>
        </row>
        <row r="178">
          <cell r="C178">
            <v>25000</v>
          </cell>
          <cell r="D178">
            <v>8250</v>
          </cell>
          <cell r="E178">
            <v>8833.2000000000007</v>
          </cell>
          <cell r="F178">
            <v>1781.92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1176</v>
          </cell>
          <cell r="L178">
            <v>0</v>
          </cell>
          <cell r="V178">
            <v>51514.659999999996</v>
          </cell>
        </row>
        <row r="179">
          <cell r="C179">
            <v>4400</v>
          </cell>
          <cell r="D179">
            <v>8250</v>
          </cell>
          <cell r="E179">
            <v>1787</v>
          </cell>
          <cell r="F179">
            <v>370</v>
          </cell>
          <cell r="G179">
            <v>750</v>
          </cell>
          <cell r="H179">
            <v>0</v>
          </cell>
          <cell r="I179">
            <v>0</v>
          </cell>
          <cell r="J179">
            <v>0</v>
          </cell>
          <cell r="K179">
            <v>1421</v>
          </cell>
          <cell r="L179">
            <v>763</v>
          </cell>
          <cell r="V179">
            <v>22743</v>
          </cell>
        </row>
        <row r="180">
          <cell r="C180">
            <v>412000</v>
          </cell>
          <cell r="D180">
            <v>133088</v>
          </cell>
          <cell r="E180">
            <v>94560</v>
          </cell>
          <cell r="F180">
            <v>0</v>
          </cell>
          <cell r="G180">
            <v>0</v>
          </cell>
          <cell r="H180">
            <v>0</v>
          </cell>
          <cell r="I180">
            <v>1598</v>
          </cell>
          <cell r="J180">
            <v>0</v>
          </cell>
          <cell r="K180">
            <v>11904</v>
          </cell>
          <cell r="L180">
            <v>56646</v>
          </cell>
          <cell r="V180">
            <v>841189</v>
          </cell>
        </row>
        <row r="181">
          <cell r="C181">
            <v>2940700</v>
          </cell>
          <cell r="D181">
            <v>324745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4946</v>
          </cell>
          <cell r="L181">
            <v>38426</v>
          </cell>
          <cell r="V181">
            <v>3696731</v>
          </cell>
        </row>
        <row r="182">
          <cell r="C182">
            <v>105000</v>
          </cell>
          <cell r="D182">
            <v>30424</v>
          </cell>
          <cell r="E182">
            <v>0</v>
          </cell>
          <cell r="F182">
            <v>0</v>
          </cell>
          <cell r="G182">
            <v>10000</v>
          </cell>
          <cell r="H182">
            <v>0</v>
          </cell>
          <cell r="I182">
            <v>0</v>
          </cell>
          <cell r="J182">
            <v>0</v>
          </cell>
          <cell r="K182">
            <v>1883</v>
          </cell>
          <cell r="L182">
            <v>0</v>
          </cell>
          <cell r="V182">
            <v>181827.28</v>
          </cell>
        </row>
        <row r="183">
          <cell r="C183">
            <v>30000</v>
          </cell>
          <cell r="D183">
            <v>31995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V183">
            <v>62951.9</v>
          </cell>
        </row>
        <row r="184">
          <cell r="C184">
            <v>3000</v>
          </cell>
          <cell r="D184">
            <v>6480</v>
          </cell>
          <cell r="E184">
            <v>0</v>
          </cell>
          <cell r="F184">
            <v>3000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1500</v>
          </cell>
          <cell r="V184">
            <v>28180.1</v>
          </cell>
        </row>
        <row r="185">
          <cell r="C185">
            <v>1568</v>
          </cell>
          <cell r="D185">
            <v>6480</v>
          </cell>
          <cell r="E185">
            <v>13644.84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1844.76</v>
          </cell>
          <cell r="V185">
            <v>24538.92</v>
          </cell>
        </row>
        <row r="186">
          <cell r="C186">
            <v>238064</v>
          </cell>
          <cell r="D186">
            <v>59719</v>
          </cell>
          <cell r="E186">
            <v>0</v>
          </cell>
          <cell r="F186">
            <v>16130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23487.16</v>
          </cell>
          <cell r="L186">
            <v>3075.43</v>
          </cell>
          <cell r="V186">
            <v>382954.58999999997</v>
          </cell>
        </row>
        <row r="187">
          <cell r="C187">
            <v>16887</v>
          </cell>
          <cell r="D187">
            <v>8250</v>
          </cell>
          <cell r="E187">
            <v>0</v>
          </cell>
          <cell r="F187">
            <v>0</v>
          </cell>
          <cell r="G187">
            <v>4443</v>
          </cell>
          <cell r="H187">
            <v>0</v>
          </cell>
          <cell r="I187">
            <v>0</v>
          </cell>
          <cell r="J187">
            <v>0</v>
          </cell>
          <cell r="K187">
            <v>5573.76</v>
          </cell>
          <cell r="L187">
            <v>0</v>
          </cell>
          <cell r="V187">
            <v>39193.210000000006</v>
          </cell>
        </row>
        <row r="188">
          <cell r="C188">
            <v>285037</v>
          </cell>
          <cell r="D188">
            <v>76556</v>
          </cell>
          <cell r="E188">
            <v>0</v>
          </cell>
          <cell r="F188">
            <v>0</v>
          </cell>
          <cell r="G188">
            <v>89170</v>
          </cell>
          <cell r="H188">
            <v>0</v>
          </cell>
          <cell r="I188">
            <v>1598</v>
          </cell>
          <cell r="J188">
            <v>0</v>
          </cell>
          <cell r="K188">
            <v>9014</v>
          </cell>
          <cell r="L188">
            <v>21833</v>
          </cell>
          <cell r="V188">
            <v>583966</v>
          </cell>
        </row>
        <row r="189">
          <cell r="C189">
            <v>7168000</v>
          </cell>
          <cell r="D189">
            <v>475189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18573</v>
          </cell>
          <cell r="L189">
            <v>89237</v>
          </cell>
          <cell r="V189">
            <v>8441969</v>
          </cell>
        </row>
        <row r="190">
          <cell r="C190">
            <v>162655</v>
          </cell>
          <cell r="D190">
            <v>63925</v>
          </cell>
          <cell r="E190">
            <v>0</v>
          </cell>
          <cell r="F190">
            <v>29812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5814</v>
          </cell>
          <cell r="V190">
            <v>292631</v>
          </cell>
        </row>
        <row r="191">
          <cell r="C191">
            <v>75645</v>
          </cell>
          <cell r="D191">
            <v>16200</v>
          </cell>
          <cell r="E191">
            <v>0</v>
          </cell>
          <cell r="F191">
            <v>18419</v>
          </cell>
          <cell r="G191">
            <v>33984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27608</v>
          </cell>
          <cell r="V191">
            <v>210809</v>
          </cell>
        </row>
        <row r="192">
          <cell r="C192">
            <v>36345.72</v>
          </cell>
          <cell r="D192">
            <v>16200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1260</v>
          </cell>
          <cell r="L192">
            <v>1380.98</v>
          </cell>
          <cell r="V192">
            <v>60155.560000000005</v>
          </cell>
        </row>
        <row r="193">
          <cell r="C193">
            <v>265000</v>
          </cell>
          <cell r="D193">
            <v>60021</v>
          </cell>
          <cell r="E193">
            <v>0</v>
          </cell>
          <cell r="F193">
            <v>18776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2100</v>
          </cell>
          <cell r="L193">
            <v>7913</v>
          </cell>
          <cell r="V193">
            <v>398290</v>
          </cell>
        </row>
        <row r="194">
          <cell r="C194">
            <v>237660</v>
          </cell>
          <cell r="D194">
            <v>42233</v>
          </cell>
          <cell r="E194">
            <v>10210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1358</v>
          </cell>
          <cell r="L194">
            <v>11634</v>
          </cell>
          <cell r="V194">
            <v>333391</v>
          </cell>
        </row>
        <row r="195">
          <cell r="C195">
            <v>46020</v>
          </cell>
          <cell r="D195">
            <v>36256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V195">
            <v>82276</v>
          </cell>
        </row>
        <row r="196">
          <cell r="C196">
            <v>58184</v>
          </cell>
          <cell r="D196">
            <v>19154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1725</v>
          </cell>
          <cell r="V196">
            <v>91118.329999999987</v>
          </cell>
        </row>
        <row r="197">
          <cell r="C197">
            <v>0</v>
          </cell>
          <cell r="D197">
            <v>8250</v>
          </cell>
          <cell r="E197">
            <v>7065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V197">
            <v>24524.5</v>
          </cell>
        </row>
        <row r="198">
          <cell r="C198">
            <v>93000</v>
          </cell>
          <cell r="D198">
            <v>18247</v>
          </cell>
          <cell r="E198">
            <v>0</v>
          </cell>
          <cell r="F198">
            <v>10327.68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1056</v>
          </cell>
          <cell r="L198">
            <v>1613.5</v>
          </cell>
          <cell r="V198">
            <v>132935.4</v>
          </cell>
        </row>
        <row r="199">
          <cell r="C199">
            <v>11012.5</v>
          </cell>
          <cell r="D199">
            <v>6480</v>
          </cell>
          <cell r="E199">
            <v>10958.21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2972.26</v>
          </cell>
          <cell r="V199">
            <v>32557.279999999999</v>
          </cell>
        </row>
        <row r="200">
          <cell r="C200">
            <v>123106</v>
          </cell>
          <cell r="D200">
            <v>16200</v>
          </cell>
          <cell r="E200">
            <v>0</v>
          </cell>
          <cell r="F200">
            <v>14481.06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2009</v>
          </cell>
          <cell r="L200">
            <v>0</v>
          </cell>
          <cell r="V200">
            <v>165856.74</v>
          </cell>
        </row>
        <row r="201">
          <cell r="C201">
            <v>6400</v>
          </cell>
          <cell r="D201">
            <v>8250</v>
          </cell>
          <cell r="E201">
            <v>0</v>
          </cell>
          <cell r="F201">
            <v>3000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10570</v>
          </cell>
          <cell r="V201">
            <v>56313.89</v>
          </cell>
        </row>
        <row r="202">
          <cell r="C202">
            <v>17248</v>
          </cell>
          <cell r="D202">
            <v>16200</v>
          </cell>
          <cell r="E202">
            <v>0</v>
          </cell>
          <cell r="F202">
            <v>10114.200000000001</v>
          </cell>
          <cell r="G202">
            <v>3803.8</v>
          </cell>
          <cell r="H202">
            <v>0</v>
          </cell>
          <cell r="I202">
            <v>0</v>
          </cell>
          <cell r="J202">
            <v>0</v>
          </cell>
          <cell r="K202">
            <v>6157.2</v>
          </cell>
          <cell r="L202">
            <v>0</v>
          </cell>
          <cell r="V202">
            <v>64362.77</v>
          </cell>
        </row>
        <row r="203">
          <cell r="C203">
            <v>19361</v>
          </cell>
          <cell r="D203">
            <v>16200</v>
          </cell>
          <cell r="E203">
            <v>0</v>
          </cell>
          <cell r="F203">
            <v>14774</v>
          </cell>
          <cell r="G203">
            <v>58000</v>
          </cell>
          <cell r="H203">
            <v>50000</v>
          </cell>
          <cell r="I203">
            <v>0</v>
          </cell>
          <cell r="J203">
            <v>0</v>
          </cell>
          <cell r="K203">
            <v>1911</v>
          </cell>
          <cell r="L203">
            <v>0</v>
          </cell>
          <cell r="V203">
            <v>180621</v>
          </cell>
        </row>
        <row r="204">
          <cell r="C204">
            <v>6500</v>
          </cell>
          <cell r="D204">
            <v>8250</v>
          </cell>
          <cell r="E204">
            <v>10000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52586.33</v>
          </cell>
          <cell r="V204">
            <v>86007.750000000015</v>
          </cell>
        </row>
        <row r="205">
          <cell r="C205">
            <v>278009.14</v>
          </cell>
          <cell r="D205">
            <v>31504</v>
          </cell>
          <cell r="E205">
            <v>22811.759999999998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V205">
            <v>358845.65000000008</v>
          </cell>
        </row>
        <row r="206">
          <cell r="C206">
            <v>0</v>
          </cell>
          <cell r="D206">
            <v>24149</v>
          </cell>
          <cell r="E206">
            <v>0</v>
          </cell>
          <cell r="F206">
            <v>17064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12728</v>
          </cell>
          <cell r="V206">
            <v>90343</v>
          </cell>
        </row>
        <row r="207">
          <cell r="C207">
            <v>1000</v>
          </cell>
          <cell r="D207">
            <v>6480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3500</v>
          </cell>
          <cell r="K207">
            <v>0</v>
          </cell>
          <cell r="L207">
            <v>0</v>
          </cell>
          <cell r="V207">
            <v>11912.08</v>
          </cell>
        </row>
        <row r="208">
          <cell r="C208">
            <v>5682.47</v>
          </cell>
          <cell r="D208">
            <v>8250</v>
          </cell>
          <cell r="E208">
            <v>0</v>
          </cell>
          <cell r="F208">
            <v>5880.08</v>
          </cell>
          <cell r="G208">
            <v>22862.75</v>
          </cell>
          <cell r="H208">
            <v>0</v>
          </cell>
          <cell r="I208">
            <v>0</v>
          </cell>
          <cell r="J208">
            <v>0</v>
          </cell>
          <cell r="K208">
            <v>2625</v>
          </cell>
          <cell r="L208">
            <v>0</v>
          </cell>
          <cell r="V208">
            <v>52687.549999999996</v>
          </cell>
        </row>
        <row r="209">
          <cell r="C209">
            <v>1104</v>
          </cell>
          <cell r="D209">
            <v>6480</v>
          </cell>
          <cell r="E209">
            <v>0</v>
          </cell>
          <cell r="F209">
            <v>3666.6</v>
          </cell>
          <cell r="G209">
            <v>0</v>
          </cell>
          <cell r="H209">
            <v>5000</v>
          </cell>
          <cell r="I209">
            <v>0</v>
          </cell>
          <cell r="J209">
            <v>0</v>
          </cell>
          <cell r="K209">
            <v>0</v>
          </cell>
          <cell r="L209">
            <v>1500</v>
          </cell>
          <cell r="V209">
            <v>23884.509999999995</v>
          </cell>
        </row>
        <row r="210">
          <cell r="C210">
            <v>71775</v>
          </cell>
          <cell r="D210">
            <v>16200</v>
          </cell>
          <cell r="E210">
            <v>4400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K210">
            <v>0</v>
          </cell>
          <cell r="L210">
            <v>1260</v>
          </cell>
          <cell r="V210">
            <v>100703.8</v>
          </cell>
        </row>
        <row r="211">
          <cell r="C211">
            <v>25700</v>
          </cell>
          <cell r="D211">
            <v>20682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V211">
            <v>46395.85</v>
          </cell>
        </row>
        <row r="212">
          <cell r="C212">
            <v>5958</v>
          </cell>
          <cell r="D212">
            <v>8250</v>
          </cell>
          <cell r="E212">
            <v>30080</v>
          </cell>
          <cell r="F212">
            <v>0</v>
          </cell>
          <cell r="G212">
            <v>0</v>
          </cell>
          <cell r="H212">
            <v>0</v>
          </cell>
          <cell r="I212">
            <v>275.39999999999998</v>
          </cell>
          <cell r="J212">
            <v>0</v>
          </cell>
          <cell r="K212">
            <v>1470</v>
          </cell>
          <cell r="L212">
            <v>1585.73</v>
          </cell>
          <cell r="V212">
            <v>53618.860000000008</v>
          </cell>
        </row>
        <row r="213">
          <cell r="C213">
            <v>121180</v>
          </cell>
          <cell r="D213">
            <v>31185</v>
          </cell>
          <cell r="E213">
            <v>0</v>
          </cell>
          <cell r="F213">
            <v>11102.4</v>
          </cell>
          <cell r="G213">
            <v>0</v>
          </cell>
          <cell r="H213">
            <v>0</v>
          </cell>
          <cell r="I213">
            <v>0</v>
          </cell>
          <cell r="J213">
            <v>29000</v>
          </cell>
          <cell r="K213">
            <v>0</v>
          </cell>
          <cell r="L213">
            <v>5355.7</v>
          </cell>
          <cell r="V213">
            <v>223576.66999999998</v>
          </cell>
        </row>
        <row r="214">
          <cell r="C214">
            <v>11000</v>
          </cell>
          <cell r="D214">
            <v>8250</v>
          </cell>
          <cell r="E214">
            <v>0</v>
          </cell>
          <cell r="F214">
            <v>0</v>
          </cell>
          <cell r="G214">
            <v>7330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8659.2000000000007</v>
          </cell>
          <cell r="V214">
            <v>36639.439999999995</v>
          </cell>
        </row>
        <row r="215">
          <cell r="C215">
            <v>1500</v>
          </cell>
          <cell r="D215">
            <v>6480</v>
          </cell>
          <cell r="E215">
            <v>0</v>
          </cell>
          <cell r="F215">
            <v>4443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1845</v>
          </cell>
          <cell r="L215">
            <v>0</v>
          </cell>
          <cell r="V215">
            <v>17392</v>
          </cell>
        </row>
        <row r="216">
          <cell r="C216">
            <v>1500</v>
          </cell>
          <cell r="D216">
            <v>6480</v>
          </cell>
          <cell r="E216">
            <v>0</v>
          </cell>
          <cell r="F216">
            <v>4122.45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6807.8099999999995</v>
          </cell>
          <cell r="V216">
            <v>20618.150000000001</v>
          </cell>
        </row>
        <row r="217">
          <cell r="C217">
            <v>2886</v>
          </cell>
          <cell r="D217">
            <v>16200</v>
          </cell>
          <cell r="E217">
            <v>27401.119999999999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V217">
            <v>46737.119999999995</v>
          </cell>
        </row>
        <row r="218">
          <cell r="C218">
            <v>211033</v>
          </cell>
          <cell r="D218">
            <v>64120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4737</v>
          </cell>
          <cell r="L218">
            <v>15850</v>
          </cell>
          <cell r="V218">
            <v>335847</v>
          </cell>
        </row>
        <row r="219">
          <cell r="C219">
            <v>453481</v>
          </cell>
          <cell r="D219">
            <v>66339</v>
          </cell>
          <cell r="E219">
            <v>0</v>
          </cell>
          <cell r="F219">
            <v>0</v>
          </cell>
          <cell r="G219">
            <v>45228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V219">
            <v>600692</v>
          </cell>
        </row>
        <row r="220">
          <cell r="C220">
            <v>56889</v>
          </cell>
          <cell r="D220">
            <v>56889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V220">
            <v>113778</v>
          </cell>
        </row>
        <row r="221">
          <cell r="C221">
            <v>124145.19</v>
          </cell>
          <cell r="D221">
            <v>49691</v>
          </cell>
          <cell r="E221">
            <v>11675</v>
          </cell>
          <cell r="F221">
            <v>0</v>
          </cell>
          <cell r="G221">
            <v>27251.38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1380.98</v>
          </cell>
          <cell r="V221">
            <v>227744.52</v>
          </cell>
        </row>
        <row r="222">
          <cell r="C222">
            <v>792</v>
          </cell>
          <cell r="D222">
            <v>6480</v>
          </cell>
          <cell r="E222">
            <v>0</v>
          </cell>
          <cell r="F222">
            <v>0</v>
          </cell>
          <cell r="G222">
            <v>878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V222">
            <v>8253</v>
          </cell>
        </row>
        <row r="223">
          <cell r="C223">
            <v>3328155</v>
          </cell>
          <cell r="D223">
            <v>494705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3332</v>
          </cell>
          <cell r="V223">
            <v>4079802</v>
          </cell>
        </row>
        <row r="224">
          <cell r="C224">
            <v>150000</v>
          </cell>
          <cell r="D224">
            <v>22453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1380.98</v>
          </cell>
          <cell r="V224">
            <v>177871.33000000002</v>
          </cell>
        </row>
        <row r="225">
          <cell r="C225">
            <v>306970</v>
          </cell>
          <cell r="D225">
            <v>54243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7084</v>
          </cell>
          <cell r="K225">
            <v>2524</v>
          </cell>
          <cell r="L225">
            <v>4143</v>
          </cell>
          <cell r="V225">
            <v>387151</v>
          </cell>
        </row>
        <row r="226">
          <cell r="C226">
            <v>0</v>
          </cell>
          <cell r="D226">
            <v>6480</v>
          </cell>
          <cell r="E226">
            <v>0</v>
          </cell>
          <cell r="F226">
            <v>3000</v>
          </cell>
          <cell r="G226">
            <v>9992.6299999999992</v>
          </cell>
          <cell r="H226">
            <v>0</v>
          </cell>
          <cell r="I226">
            <v>0</v>
          </cell>
          <cell r="J226">
            <v>2500</v>
          </cell>
          <cell r="K226">
            <v>0</v>
          </cell>
          <cell r="L226">
            <v>3323.76</v>
          </cell>
          <cell r="V226">
            <v>26987.759999999998</v>
          </cell>
        </row>
      </sheetData>
      <sheetData sheetId="2">
        <row r="2">
          <cell r="G2">
            <v>9538.27</v>
          </cell>
        </row>
        <row r="3">
          <cell r="G3">
            <v>11543.49</v>
          </cell>
        </row>
        <row r="4">
          <cell r="G4">
            <v>996660</v>
          </cell>
        </row>
        <row r="5">
          <cell r="G5">
            <v>43846.840000000004</v>
          </cell>
        </row>
        <row r="6">
          <cell r="G6">
            <v>20020.5</v>
          </cell>
        </row>
        <row r="7">
          <cell r="G7">
            <v>8313.83</v>
          </cell>
        </row>
        <row r="8">
          <cell r="G8">
            <v>8472.48</v>
          </cell>
        </row>
        <row r="9">
          <cell r="G9">
            <v>1292.55</v>
          </cell>
        </row>
        <row r="10">
          <cell r="G10">
            <v>18503.25</v>
          </cell>
        </row>
        <row r="11">
          <cell r="G11">
            <v>100775</v>
          </cell>
        </row>
        <row r="12">
          <cell r="G12">
            <v>0</v>
          </cell>
        </row>
        <row r="13">
          <cell r="G13">
            <v>387423</v>
          </cell>
        </row>
        <row r="14">
          <cell r="G14">
            <v>14133.44</v>
          </cell>
        </row>
        <row r="15">
          <cell r="G15">
            <v>228952</v>
          </cell>
        </row>
        <row r="16">
          <cell r="G16">
            <v>21396.6</v>
          </cell>
        </row>
        <row r="17">
          <cell r="G17">
            <v>28047.35</v>
          </cell>
        </row>
        <row r="18">
          <cell r="G18">
            <v>15915.68</v>
          </cell>
        </row>
        <row r="19">
          <cell r="G19">
            <v>308670</v>
          </cell>
        </row>
        <row r="20">
          <cell r="G20">
            <v>5014.96</v>
          </cell>
        </row>
        <row r="21">
          <cell r="G21">
            <v>30428.65</v>
          </cell>
        </row>
        <row r="22">
          <cell r="G22">
            <v>49505.929999999993</v>
          </cell>
        </row>
        <row r="23">
          <cell r="G23">
            <v>18270</v>
          </cell>
        </row>
        <row r="24">
          <cell r="G24">
            <v>0</v>
          </cell>
        </row>
        <row r="25">
          <cell r="G25">
            <v>13304.44</v>
          </cell>
        </row>
        <row r="26">
          <cell r="G26">
            <v>8189.75</v>
          </cell>
        </row>
        <row r="27">
          <cell r="G27">
            <v>199411</v>
          </cell>
        </row>
        <row r="28">
          <cell r="G28">
            <v>67266.39</v>
          </cell>
        </row>
        <row r="29">
          <cell r="G29">
            <v>223220</v>
          </cell>
        </row>
        <row r="30">
          <cell r="G30">
            <v>0</v>
          </cell>
        </row>
        <row r="31">
          <cell r="G31">
            <v>63924.800000000003</v>
          </cell>
        </row>
        <row r="32">
          <cell r="G32">
            <v>32181.440000000002</v>
          </cell>
        </row>
        <row r="33">
          <cell r="G33">
            <v>33514.299999999996</v>
          </cell>
        </row>
        <row r="34">
          <cell r="G34">
            <v>8309.61</v>
          </cell>
        </row>
        <row r="35">
          <cell r="G35">
            <v>60113.479999999996</v>
          </cell>
        </row>
        <row r="36">
          <cell r="G36">
            <v>258831</v>
          </cell>
        </row>
        <row r="37">
          <cell r="G37">
            <v>15004</v>
          </cell>
        </row>
        <row r="38">
          <cell r="G38">
            <v>30837603</v>
          </cell>
        </row>
        <row r="39">
          <cell r="G39">
            <v>78555</v>
          </cell>
        </row>
        <row r="40">
          <cell r="G40">
            <v>487392</v>
          </cell>
        </row>
        <row r="41">
          <cell r="G41">
            <v>443441</v>
          </cell>
        </row>
        <row r="42">
          <cell r="G42">
            <v>15474.56</v>
          </cell>
        </row>
        <row r="43">
          <cell r="G43">
            <v>83708</v>
          </cell>
        </row>
        <row r="44">
          <cell r="G44">
            <v>14026.51</v>
          </cell>
        </row>
        <row r="45">
          <cell r="G45">
            <v>41753.49</v>
          </cell>
        </row>
        <row r="46">
          <cell r="G46">
            <v>67726.009999999995</v>
          </cell>
        </row>
        <row r="47">
          <cell r="G47">
            <v>19822.13</v>
          </cell>
        </row>
        <row r="48">
          <cell r="G48">
            <v>9525.7999999999993</v>
          </cell>
        </row>
        <row r="49">
          <cell r="G49">
            <v>16486.61</v>
          </cell>
        </row>
        <row r="50">
          <cell r="G50">
            <v>7411.5700000000006</v>
          </cell>
        </row>
        <row r="51">
          <cell r="G51">
            <v>286926</v>
          </cell>
        </row>
        <row r="52">
          <cell r="G52">
            <v>134353.22</v>
          </cell>
        </row>
        <row r="53">
          <cell r="G53">
            <v>15122</v>
          </cell>
        </row>
        <row r="54">
          <cell r="G54">
            <v>158350</v>
          </cell>
        </row>
        <row r="55">
          <cell r="G55">
            <v>326722</v>
          </cell>
        </row>
        <row r="56">
          <cell r="G56">
            <v>341245</v>
          </cell>
        </row>
        <row r="57">
          <cell r="G57">
            <v>23263.15</v>
          </cell>
        </row>
        <row r="58">
          <cell r="G58">
            <v>30087.67</v>
          </cell>
        </row>
        <row r="59">
          <cell r="G59">
            <v>70</v>
          </cell>
        </row>
        <row r="60">
          <cell r="G60">
            <v>10806.66</v>
          </cell>
        </row>
        <row r="61">
          <cell r="G61">
            <v>64336.520000000004</v>
          </cell>
        </row>
        <row r="62">
          <cell r="G62">
            <v>86691</v>
          </cell>
        </row>
        <row r="63">
          <cell r="G63">
            <v>14532.07</v>
          </cell>
        </row>
        <row r="64">
          <cell r="G64">
            <v>16713.440000000002</v>
          </cell>
        </row>
        <row r="65">
          <cell r="G65">
            <v>19331.759999999998</v>
          </cell>
        </row>
        <row r="66">
          <cell r="G66">
            <v>13527.93</v>
          </cell>
        </row>
        <row r="67">
          <cell r="G67">
            <v>219275.45</v>
          </cell>
        </row>
        <row r="68">
          <cell r="G68">
            <v>206530.72</v>
          </cell>
        </row>
        <row r="69">
          <cell r="G69">
            <v>13776.24</v>
          </cell>
        </row>
        <row r="70">
          <cell r="G70">
            <v>367354</v>
          </cell>
        </row>
        <row r="71">
          <cell r="G71">
            <v>185602</v>
          </cell>
        </row>
        <row r="72">
          <cell r="G72">
            <v>19716.05</v>
          </cell>
        </row>
        <row r="73">
          <cell r="G73">
            <v>30120.41</v>
          </cell>
        </row>
        <row r="74">
          <cell r="G74">
            <v>9284.18</v>
          </cell>
        </row>
        <row r="75">
          <cell r="G75">
            <v>22494.720000000001</v>
          </cell>
        </row>
        <row r="76">
          <cell r="G76">
            <v>27011346</v>
          </cell>
        </row>
        <row r="77">
          <cell r="G77">
            <v>302017</v>
          </cell>
        </row>
        <row r="78">
          <cell r="G78">
            <v>40479.46</v>
          </cell>
        </row>
        <row r="79">
          <cell r="G79">
            <v>15863.77</v>
          </cell>
        </row>
        <row r="80">
          <cell r="G80">
            <v>21924.84</v>
          </cell>
        </row>
        <row r="81">
          <cell r="G81">
            <v>122269</v>
          </cell>
        </row>
        <row r="82">
          <cell r="G82">
            <v>26154.18</v>
          </cell>
        </row>
        <row r="83">
          <cell r="G83">
            <v>19775</v>
          </cell>
        </row>
        <row r="84">
          <cell r="G84">
            <v>32229.649999999998</v>
          </cell>
        </row>
        <row r="85">
          <cell r="G85">
            <v>13762</v>
          </cell>
        </row>
        <row r="86">
          <cell r="G86">
            <v>508054</v>
          </cell>
        </row>
        <row r="87">
          <cell r="G87">
            <v>48524.959999999999</v>
          </cell>
        </row>
        <row r="88">
          <cell r="G88">
            <v>10613.11</v>
          </cell>
        </row>
        <row r="89">
          <cell r="G89">
            <v>30320</v>
          </cell>
        </row>
        <row r="90">
          <cell r="G90">
            <v>8748.0399999999991</v>
          </cell>
        </row>
        <row r="91">
          <cell r="G91">
            <v>68023.789999999994</v>
          </cell>
        </row>
        <row r="92">
          <cell r="G92">
            <v>1507838</v>
          </cell>
        </row>
        <row r="93">
          <cell r="G93">
            <v>64910</v>
          </cell>
        </row>
        <row r="94">
          <cell r="G94">
            <v>18769.349999999999</v>
          </cell>
        </row>
        <row r="95">
          <cell r="G95">
            <v>89007.72</v>
          </cell>
        </row>
        <row r="96">
          <cell r="G96">
            <v>109148</v>
          </cell>
        </row>
        <row r="97">
          <cell r="G97">
            <v>19558.86</v>
          </cell>
        </row>
        <row r="98">
          <cell r="G98">
            <v>22302.959999999999</v>
          </cell>
        </row>
        <row r="99">
          <cell r="G99">
            <v>4475</v>
          </cell>
        </row>
        <row r="100">
          <cell r="G100">
            <v>98316.66</v>
          </cell>
        </row>
        <row r="101">
          <cell r="G101">
            <v>204479</v>
          </cell>
        </row>
        <row r="102">
          <cell r="G102">
            <v>291839</v>
          </cell>
        </row>
        <row r="103">
          <cell r="G103">
            <v>14372.57</v>
          </cell>
        </row>
        <row r="104">
          <cell r="G104">
            <v>416416.66</v>
          </cell>
        </row>
        <row r="105">
          <cell r="G105">
            <v>28364.59</v>
          </cell>
        </row>
        <row r="106">
          <cell r="G106">
            <v>17607.11</v>
          </cell>
        </row>
        <row r="107">
          <cell r="G107">
            <v>12814.06</v>
          </cell>
        </row>
        <row r="108">
          <cell r="G108">
            <v>30352</v>
          </cell>
        </row>
        <row r="109">
          <cell r="G109">
            <v>120689.54</v>
          </cell>
        </row>
        <row r="110">
          <cell r="G110">
            <v>204.75</v>
          </cell>
        </row>
        <row r="111">
          <cell r="G111">
            <v>900</v>
          </cell>
        </row>
        <row r="112">
          <cell r="G112">
            <v>28281.91</v>
          </cell>
        </row>
        <row r="113">
          <cell r="G113">
            <v>126443.62</v>
          </cell>
        </row>
        <row r="114">
          <cell r="G114">
            <v>24463.18</v>
          </cell>
        </row>
        <row r="115">
          <cell r="G115">
            <v>2748</v>
          </cell>
        </row>
        <row r="116">
          <cell r="G116">
            <v>221505.88</v>
          </cell>
        </row>
        <row r="117">
          <cell r="G117">
            <v>0</v>
          </cell>
        </row>
        <row r="118">
          <cell r="G118">
            <v>248631</v>
          </cell>
        </row>
        <row r="119">
          <cell r="G119">
            <v>11764.38</v>
          </cell>
        </row>
        <row r="120">
          <cell r="G120">
            <v>0</v>
          </cell>
        </row>
        <row r="121">
          <cell r="G121">
            <v>624405</v>
          </cell>
        </row>
        <row r="122">
          <cell r="G122">
            <v>27018.43</v>
          </cell>
        </row>
        <row r="123">
          <cell r="G123">
            <v>3631996</v>
          </cell>
        </row>
        <row r="124">
          <cell r="G124">
            <v>16890.84</v>
          </cell>
        </row>
        <row r="125">
          <cell r="G125">
            <v>448185</v>
          </cell>
        </row>
        <row r="126">
          <cell r="G126">
            <v>21825.279999999999</v>
          </cell>
        </row>
        <row r="127">
          <cell r="G127">
            <v>17597.890000000003</v>
          </cell>
        </row>
        <row r="128">
          <cell r="G128">
            <v>9496.56</v>
          </cell>
        </row>
        <row r="129">
          <cell r="G129">
            <v>0</v>
          </cell>
        </row>
        <row r="130">
          <cell r="G130">
            <v>59541.51</v>
          </cell>
        </row>
        <row r="131">
          <cell r="G131">
            <v>76775</v>
          </cell>
        </row>
        <row r="132">
          <cell r="G132">
            <v>44120.78</v>
          </cell>
        </row>
        <row r="133">
          <cell r="G133">
            <v>10060</v>
          </cell>
        </row>
        <row r="134">
          <cell r="G134">
            <v>46351.28</v>
          </cell>
        </row>
        <row r="135">
          <cell r="G135">
            <v>5477.1</v>
          </cell>
        </row>
        <row r="136">
          <cell r="G136">
            <v>1799657</v>
          </cell>
        </row>
        <row r="137">
          <cell r="G137">
            <v>12742.41</v>
          </cell>
        </row>
        <row r="138">
          <cell r="G138">
            <v>55399</v>
          </cell>
        </row>
        <row r="139">
          <cell r="G139">
            <v>32170.829999999998</v>
          </cell>
        </row>
        <row r="140">
          <cell r="G140">
            <v>175944.4</v>
          </cell>
        </row>
        <row r="141">
          <cell r="G141">
            <v>10582.5</v>
          </cell>
        </row>
        <row r="142">
          <cell r="G142">
            <v>15946.94</v>
          </cell>
        </row>
        <row r="143">
          <cell r="G143">
            <v>17966.740000000002</v>
          </cell>
        </row>
        <row r="144">
          <cell r="G144">
            <v>49730</v>
          </cell>
        </row>
        <row r="145">
          <cell r="G145">
            <v>800</v>
          </cell>
        </row>
        <row r="146">
          <cell r="G146">
            <v>581518</v>
          </cell>
        </row>
        <row r="147">
          <cell r="G147">
            <v>321357.06</v>
          </cell>
        </row>
        <row r="148">
          <cell r="G148">
            <v>45077</v>
          </cell>
        </row>
        <row r="149">
          <cell r="G149">
            <v>126367</v>
          </cell>
        </row>
        <row r="150">
          <cell r="G150">
            <v>21099.95</v>
          </cell>
        </row>
        <row r="151">
          <cell r="G151">
            <v>16767.37</v>
          </cell>
        </row>
        <row r="152">
          <cell r="G152">
            <v>179873</v>
          </cell>
        </row>
        <row r="153">
          <cell r="G153">
            <v>0</v>
          </cell>
        </row>
        <row r="154">
          <cell r="G154">
            <v>171733</v>
          </cell>
        </row>
        <row r="155">
          <cell r="G155">
            <v>80975</v>
          </cell>
        </row>
        <row r="156">
          <cell r="G156">
            <v>56979.79</v>
          </cell>
        </row>
        <row r="157">
          <cell r="G157">
            <v>113792.41</v>
          </cell>
        </row>
        <row r="158">
          <cell r="G158">
            <v>130000</v>
          </cell>
        </row>
        <row r="159">
          <cell r="G159">
            <v>41355.82</v>
          </cell>
        </row>
        <row r="160">
          <cell r="G160">
            <v>23636.81</v>
          </cell>
        </row>
        <row r="161">
          <cell r="G161">
            <v>0</v>
          </cell>
        </row>
        <row r="162">
          <cell r="G162">
            <v>92314.18</v>
          </cell>
        </row>
        <row r="163">
          <cell r="G163">
            <v>2951426</v>
          </cell>
        </row>
        <row r="164">
          <cell r="G164">
            <v>116960.12999999999</v>
          </cell>
        </row>
        <row r="165">
          <cell r="G165">
            <v>90120.87</v>
          </cell>
        </row>
        <row r="166">
          <cell r="G166">
            <v>115094.76</v>
          </cell>
        </row>
        <row r="167">
          <cell r="G167">
            <v>183374.29</v>
          </cell>
        </row>
        <row r="168">
          <cell r="G168">
            <v>14840.18</v>
          </cell>
        </row>
        <row r="169">
          <cell r="G169">
            <v>8157.18</v>
          </cell>
        </row>
        <row r="170">
          <cell r="G170">
            <v>15002.13</v>
          </cell>
        </row>
        <row r="171">
          <cell r="G171">
            <v>19658</v>
          </cell>
        </row>
        <row r="172">
          <cell r="G172">
            <v>10995.800000000001</v>
          </cell>
        </row>
        <row r="173">
          <cell r="G173">
            <v>22567.37</v>
          </cell>
        </row>
        <row r="174">
          <cell r="G174">
            <v>14767</v>
          </cell>
        </row>
        <row r="175">
          <cell r="G175">
            <v>42778</v>
          </cell>
        </row>
        <row r="176">
          <cell r="G176">
            <v>101766</v>
          </cell>
        </row>
        <row r="177">
          <cell r="G177">
            <v>169043</v>
          </cell>
        </row>
        <row r="178">
          <cell r="G178">
            <v>31231.420000000002</v>
          </cell>
        </row>
        <row r="179">
          <cell r="G179">
            <v>15443</v>
          </cell>
        </row>
        <row r="180">
          <cell r="G180">
            <v>556524</v>
          </cell>
        </row>
        <row r="181">
          <cell r="G181">
            <v>2644270</v>
          </cell>
        </row>
        <row r="182">
          <cell r="G182">
            <v>129289.75</v>
          </cell>
        </row>
        <row r="183">
          <cell r="G183">
            <v>1049.03</v>
          </cell>
        </row>
        <row r="184">
          <cell r="G184">
            <v>13823.55</v>
          </cell>
        </row>
        <row r="185">
          <cell r="G185">
            <v>16037.87</v>
          </cell>
        </row>
        <row r="186">
          <cell r="G186">
            <v>223480</v>
          </cell>
        </row>
        <row r="187">
          <cell r="G187">
            <v>28654.09</v>
          </cell>
        </row>
        <row r="188">
          <cell r="G188">
            <v>434539</v>
          </cell>
        </row>
        <row r="189">
          <cell r="G189">
            <v>4428385</v>
          </cell>
        </row>
        <row r="190">
          <cell r="G190">
            <v>168244</v>
          </cell>
        </row>
        <row r="191">
          <cell r="G191">
            <v>102004</v>
          </cell>
        </row>
        <row r="192">
          <cell r="G192">
            <v>43364.53</v>
          </cell>
        </row>
        <row r="193">
          <cell r="G193">
            <v>286279</v>
          </cell>
        </row>
        <row r="194">
          <cell r="G194">
            <v>214386</v>
          </cell>
        </row>
        <row r="195">
          <cell r="G195">
            <v>0</v>
          </cell>
        </row>
        <row r="196">
          <cell r="G196">
            <v>69220.3</v>
          </cell>
        </row>
        <row r="197">
          <cell r="G197">
            <v>988</v>
          </cell>
        </row>
        <row r="198">
          <cell r="G198">
            <v>62386.51</v>
          </cell>
        </row>
        <row r="199">
          <cell r="G199">
            <v>5234.9399999999996</v>
          </cell>
        </row>
        <row r="200">
          <cell r="G200">
            <v>116584.21999999999</v>
          </cell>
        </row>
        <row r="201">
          <cell r="G201">
            <v>22361.75</v>
          </cell>
        </row>
        <row r="202">
          <cell r="G202">
            <v>39223.980000000003</v>
          </cell>
        </row>
        <row r="203">
          <cell r="G203">
            <v>121626</v>
          </cell>
        </row>
        <row r="204">
          <cell r="G204">
            <v>20383.789999999997</v>
          </cell>
        </row>
        <row r="205">
          <cell r="G205">
            <v>254279.93</v>
          </cell>
        </row>
        <row r="206">
          <cell r="G206">
            <v>926</v>
          </cell>
        </row>
        <row r="207">
          <cell r="G207">
            <v>0</v>
          </cell>
        </row>
        <row r="208">
          <cell r="G208">
            <v>34875.83</v>
          </cell>
        </row>
        <row r="209">
          <cell r="G209">
            <v>12363.9</v>
          </cell>
        </row>
        <row r="210">
          <cell r="G210">
            <v>74636.509999999995</v>
          </cell>
        </row>
        <row r="211">
          <cell r="G211">
            <v>0</v>
          </cell>
        </row>
        <row r="212">
          <cell r="G212">
            <v>39332.14</v>
          </cell>
        </row>
        <row r="213">
          <cell r="G213">
            <v>150488.85999999999</v>
          </cell>
        </row>
        <row r="214">
          <cell r="G214">
            <v>24457.99</v>
          </cell>
        </row>
        <row r="215">
          <cell r="G215">
            <v>13599</v>
          </cell>
        </row>
        <row r="216">
          <cell r="G216">
            <v>10678.820000000002</v>
          </cell>
        </row>
        <row r="217">
          <cell r="G217">
            <v>25758.12</v>
          </cell>
        </row>
        <row r="218">
          <cell r="G218">
            <v>211695</v>
          </cell>
        </row>
        <row r="219">
          <cell r="G219">
            <v>414864</v>
          </cell>
        </row>
        <row r="220">
          <cell r="G220">
            <v>1502.47</v>
          </cell>
        </row>
        <row r="221">
          <cell r="G221">
            <v>156244.18000000002</v>
          </cell>
        </row>
        <row r="222">
          <cell r="G222">
            <v>1500</v>
          </cell>
        </row>
        <row r="223">
          <cell r="G223">
            <v>2136571</v>
          </cell>
        </row>
        <row r="224">
          <cell r="G224">
            <v>82948.3</v>
          </cell>
        </row>
        <row r="225">
          <cell r="G225">
            <v>180360</v>
          </cell>
        </row>
        <row r="226">
          <cell r="G226">
            <v>21375.599999999999</v>
          </cell>
        </row>
      </sheetData>
      <sheetData sheetId="3">
        <row r="2">
          <cell r="H2">
            <v>911.99</v>
          </cell>
        </row>
        <row r="3">
          <cell r="H3">
            <v>3432.85</v>
          </cell>
        </row>
        <row r="4">
          <cell r="H4">
            <v>35717</v>
          </cell>
        </row>
        <row r="5">
          <cell r="H5">
            <v>7320</v>
          </cell>
        </row>
        <row r="6">
          <cell r="H6">
            <v>1157.33</v>
          </cell>
        </row>
        <row r="7">
          <cell r="H7">
            <v>1265.01</v>
          </cell>
        </row>
        <row r="8">
          <cell r="H8">
            <v>4294.37</v>
          </cell>
        </row>
        <row r="9">
          <cell r="H9">
            <v>2489.63</v>
          </cell>
        </row>
        <row r="10">
          <cell r="H10">
            <v>3104.17</v>
          </cell>
        </row>
        <row r="11">
          <cell r="H11">
            <v>5585</v>
          </cell>
        </row>
        <row r="12">
          <cell r="H12">
            <v>0</v>
          </cell>
        </row>
        <row r="13">
          <cell r="H13">
            <v>63309</v>
          </cell>
        </row>
        <row r="14">
          <cell r="H14">
            <v>1866.51</v>
          </cell>
        </row>
        <row r="15">
          <cell r="H15">
            <v>29899</v>
          </cell>
        </row>
        <row r="16">
          <cell r="H16">
            <v>1250.54</v>
          </cell>
        </row>
        <row r="17">
          <cell r="H17">
            <v>26.43</v>
          </cell>
        </row>
        <row r="18">
          <cell r="H18">
            <v>144.97</v>
          </cell>
        </row>
        <row r="19">
          <cell r="H19">
            <v>3425</v>
          </cell>
        </row>
        <row r="20">
          <cell r="H20">
            <v>5332.5599999999995</v>
          </cell>
        </row>
        <row r="21">
          <cell r="H21">
            <v>4756.1000000000004</v>
          </cell>
        </row>
        <row r="22">
          <cell r="H22">
            <v>140.79</v>
          </cell>
        </row>
        <row r="23">
          <cell r="H23">
            <v>1888</v>
          </cell>
        </row>
        <row r="24">
          <cell r="H24">
            <v>0</v>
          </cell>
        </row>
        <row r="25">
          <cell r="H25">
            <v>721.96</v>
          </cell>
        </row>
        <row r="26">
          <cell r="H26">
            <v>862.45</v>
          </cell>
        </row>
        <row r="27">
          <cell r="H27">
            <v>18979</v>
          </cell>
        </row>
        <row r="28">
          <cell r="H28">
            <v>0</v>
          </cell>
        </row>
        <row r="29">
          <cell r="H29">
            <v>3580</v>
          </cell>
        </row>
        <row r="30">
          <cell r="H30">
            <v>0</v>
          </cell>
        </row>
        <row r="31">
          <cell r="H31">
            <v>3711.12</v>
          </cell>
        </row>
        <row r="32">
          <cell r="H32">
            <v>145.94999999999999</v>
          </cell>
        </row>
        <row r="33">
          <cell r="H33">
            <v>6129.3799999999992</v>
          </cell>
        </row>
        <row r="34">
          <cell r="H34">
            <v>0</v>
          </cell>
        </row>
        <row r="35">
          <cell r="H35">
            <v>3236.6</v>
          </cell>
        </row>
        <row r="36">
          <cell r="H36">
            <v>0</v>
          </cell>
        </row>
        <row r="37">
          <cell r="H37">
            <v>8091</v>
          </cell>
        </row>
        <row r="38">
          <cell r="H38">
            <v>4525851</v>
          </cell>
        </row>
        <row r="39">
          <cell r="H39">
            <v>13662</v>
          </cell>
        </row>
        <row r="40">
          <cell r="H40">
            <v>51075</v>
          </cell>
        </row>
        <row r="41">
          <cell r="H41">
            <v>34742</v>
          </cell>
        </row>
        <row r="42">
          <cell r="H42">
            <v>283.57</v>
          </cell>
        </row>
        <row r="43">
          <cell r="H43">
            <v>25601</v>
          </cell>
        </row>
        <row r="44">
          <cell r="H44">
            <v>67.22</v>
          </cell>
        </row>
        <row r="45">
          <cell r="H45">
            <v>1711.23</v>
          </cell>
        </row>
        <row r="46">
          <cell r="H46">
            <v>8993.57</v>
          </cell>
        </row>
        <row r="47">
          <cell r="H47">
            <v>7086.5999999999995</v>
          </cell>
        </row>
        <row r="48">
          <cell r="H48">
            <v>1215.96</v>
          </cell>
        </row>
        <row r="49">
          <cell r="H49">
            <v>0</v>
          </cell>
        </row>
        <row r="50">
          <cell r="H50">
            <v>7747.89</v>
          </cell>
        </row>
        <row r="51">
          <cell r="H51">
            <v>10231</v>
          </cell>
        </row>
        <row r="52">
          <cell r="H52">
            <v>16621.47</v>
          </cell>
        </row>
        <row r="53">
          <cell r="H53">
            <v>1683</v>
          </cell>
        </row>
        <row r="54">
          <cell r="H54">
            <v>4544</v>
          </cell>
        </row>
        <row r="55">
          <cell r="H55">
            <v>8754</v>
          </cell>
        </row>
        <row r="56">
          <cell r="H56">
            <v>69255</v>
          </cell>
        </row>
        <row r="57">
          <cell r="H57">
            <v>4291.6499999999996</v>
          </cell>
        </row>
        <row r="58">
          <cell r="H58">
            <v>2965.48</v>
          </cell>
        </row>
        <row r="59">
          <cell r="H59">
            <v>2528.6</v>
          </cell>
        </row>
        <row r="60">
          <cell r="H60">
            <v>2596.25</v>
          </cell>
        </row>
        <row r="61">
          <cell r="H61">
            <v>24651.430000000004</v>
          </cell>
        </row>
        <row r="62">
          <cell r="H62">
            <v>10395</v>
          </cell>
        </row>
        <row r="63">
          <cell r="H63">
            <v>3286.73</v>
          </cell>
        </row>
        <row r="64">
          <cell r="H64">
            <v>2432.5</v>
          </cell>
        </row>
        <row r="65">
          <cell r="H65">
            <v>1761.4</v>
          </cell>
        </row>
        <row r="66">
          <cell r="H66">
            <v>2500.25</v>
          </cell>
        </row>
        <row r="67">
          <cell r="H67">
            <v>29715.56</v>
          </cell>
        </row>
        <row r="68">
          <cell r="H68">
            <v>14615.85</v>
          </cell>
        </row>
        <row r="69">
          <cell r="H69">
            <v>63.75</v>
          </cell>
        </row>
        <row r="70">
          <cell r="H70">
            <v>40325</v>
          </cell>
        </row>
        <row r="71">
          <cell r="H71">
            <v>2604</v>
          </cell>
        </row>
        <row r="72">
          <cell r="H72">
            <v>3681.49</v>
          </cell>
        </row>
        <row r="73">
          <cell r="H73">
            <v>2084.9699999999998</v>
          </cell>
        </row>
        <row r="74">
          <cell r="H74">
            <v>781.95</v>
          </cell>
        </row>
        <row r="75">
          <cell r="H75">
            <v>737.27</v>
          </cell>
        </row>
        <row r="76">
          <cell r="H76">
            <v>1338102</v>
          </cell>
        </row>
        <row r="77">
          <cell r="H77">
            <v>0</v>
          </cell>
        </row>
        <row r="78">
          <cell r="H78">
            <v>7939.87</v>
          </cell>
        </row>
        <row r="79">
          <cell r="H79">
            <v>152.44</v>
          </cell>
        </row>
        <row r="80">
          <cell r="H80">
            <v>318.31</v>
          </cell>
        </row>
        <row r="81">
          <cell r="H81">
            <v>37186</v>
          </cell>
        </row>
        <row r="82">
          <cell r="H82">
            <v>732.85</v>
          </cell>
        </row>
        <row r="83">
          <cell r="H83">
            <v>2793</v>
          </cell>
        </row>
        <row r="84">
          <cell r="H84">
            <v>134.19999999999999</v>
          </cell>
        </row>
        <row r="85">
          <cell r="H85">
            <v>16471</v>
          </cell>
        </row>
        <row r="86">
          <cell r="H86">
            <v>0</v>
          </cell>
        </row>
        <row r="87">
          <cell r="H87">
            <v>14472.81</v>
          </cell>
        </row>
        <row r="88">
          <cell r="H88">
            <v>1435.62</v>
          </cell>
        </row>
        <row r="89">
          <cell r="H89">
            <v>12996</v>
          </cell>
        </row>
        <row r="90">
          <cell r="H90">
            <v>10214.11</v>
          </cell>
        </row>
        <row r="91">
          <cell r="H91">
            <v>19861.59</v>
          </cell>
        </row>
        <row r="92">
          <cell r="H92">
            <v>348545</v>
          </cell>
        </row>
        <row r="93">
          <cell r="H93">
            <v>0</v>
          </cell>
        </row>
        <row r="94">
          <cell r="H94">
            <v>4518.58</v>
          </cell>
        </row>
        <row r="95">
          <cell r="H95">
            <v>462.25</v>
          </cell>
        </row>
        <row r="96">
          <cell r="H96">
            <v>265</v>
          </cell>
        </row>
        <row r="97">
          <cell r="H97">
            <v>81.489999999999995</v>
          </cell>
        </row>
        <row r="98">
          <cell r="H98">
            <v>831.69</v>
          </cell>
        </row>
        <row r="99">
          <cell r="H99">
            <v>305.14</v>
          </cell>
        </row>
        <row r="100">
          <cell r="H100">
            <v>6516.71</v>
          </cell>
        </row>
        <row r="101">
          <cell r="H101">
            <v>12573</v>
          </cell>
        </row>
        <row r="102">
          <cell r="H102">
            <v>30870</v>
          </cell>
        </row>
        <row r="103">
          <cell r="H103">
            <v>986.73</v>
          </cell>
        </row>
        <row r="104">
          <cell r="H104">
            <v>35725.25</v>
          </cell>
        </row>
        <row r="105">
          <cell r="H105">
            <v>387.32</v>
          </cell>
        </row>
        <row r="106">
          <cell r="H106">
            <v>1969.16</v>
          </cell>
        </row>
        <row r="107">
          <cell r="H107">
            <v>1955.24</v>
          </cell>
        </row>
        <row r="108">
          <cell r="H108">
            <v>3584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8400.99</v>
          </cell>
        </row>
        <row r="112">
          <cell r="H112">
            <v>2426.5</v>
          </cell>
        </row>
        <row r="113">
          <cell r="H113">
            <v>16641.920000000002</v>
          </cell>
        </row>
        <row r="114">
          <cell r="H114">
            <v>1682.67</v>
          </cell>
        </row>
        <row r="115">
          <cell r="H115">
            <v>7529.3799999999992</v>
          </cell>
        </row>
        <row r="116">
          <cell r="H116">
            <v>34672.19</v>
          </cell>
        </row>
        <row r="117">
          <cell r="H117">
            <v>0</v>
          </cell>
        </row>
        <row r="118">
          <cell r="H118">
            <v>33971</v>
          </cell>
        </row>
        <row r="119">
          <cell r="H119">
            <v>3270.3700000000003</v>
          </cell>
        </row>
        <row r="120">
          <cell r="H120">
            <v>0</v>
          </cell>
        </row>
        <row r="121">
          <cell r="H121">
            <v>108790</v>
          </cell>
        </row>
        <row r="122">
          <cell r="H122">
            <v>9297.8799999999992</v>
          </cell>
        </row>
        <row r="123">
          <cell r="H123">
            <v>295476</v>
          </cell>
        </row>
        <row r="124">
          <cell r="H124">
            <v>854.06000000000006</v>
          </cell>
        </row>
        <row r="125">
          <cell r="H125">
            <v>19818</v>
          </cell>
        </row>
        <row r="126">
          <cell r="H126">
            <v>373.88</v>
          </cell>
        </row>
        <row r="127">
          <cell r="H127">
            <v>1929.5100000000002</v>
          </cell>
        </row>
        <row r="128">
          <cell r="H128">
            <v>480.74</v>
          </cell>
        </row>
        <row r="129">
          <cell r="H129">
            <v>0</v>
          </cell>
        </row>
        <row r="130">
          <cell r="H130">
            <v>1030.28</v>
          </cell>
        </row>
        <row r="131">
          <cell r="H131">
            <v>2185</v>
          </cell>
        </row>
        <row r="132">
          <cell r="H132">
            <v>367.14</v>
          </cell>
        </row>
        <row r="133">
          <cell r="H133">
            <v>1796</v>
          </cell>
        </row>
        <row r="134">
          <cell r="H134">
            <v>14828.019999999999</v>
          </cell>
        </row>
        <row r="135">
          <cell r="H135">
            <v>554.15</v>
          </cell>
        </row>
        <row r="136">
          <cell r="H136">
            <v>8203</v>
          </cell>
        </row>
        <row r="137">
          <cell r="H137">
            <v>1278.8</v>
          </cell>
        </row>
        <row r="138">
          <cell r="H138">
            <v>1496</v>
          </cell>
        </row>
        <row r="139">
          <cell r="H139">
            <v>264.82</v>
          </cell>
        </row>
        <row r="140">
          <cell r="H140">
            <v>1467.61</v>
          </cell>
        </row>
        <row r="141">
          <cell r="H141">
            <v>1340.5900000000001</v>
          </cell>
        </row>
        <row r="142">
          <cell r="H142">
            <v>744.16</v>
          </cell>
        </row>
        <row r="143">
          <cell r="H143">
            <v>0</v>
          </cell>
        </row>
        <row r="144">
          <cell r="H144">
            <v>5501</v>
          </cell>
        </row>
        <row r="145">
          <cell r="H145">
            <v>0</v>
          </cell>
        </row>
        <row r="146">
          <cell r="H146">
            <v>26767</v>
          </cell>
        </row>
        <row r="147">
          <cell r="H147">
            <v>41953.240000000005</v>
          </cell>
        </row>
        <row r="148">
          <cell r="H148">
            <v>1253</v>
          </cell>
        </row>
        <row r="149">
          <cell r="H149">
            <v>0</v>
          </cell>
        </row>
        <row r="150">
          <cell r="H150">
            <v>2176</v>
          </cell>
        </row>
        <row r="151">
          <cell r="H151">
            <v>1130.6600000000001</v>
          </cell>
        </row>
        <row r="152">
          <cell r="H152">
            <v>27583</v>
          </cell>
        </row>
        <row r="153">
          <cell r="H153">
            <v>0</v>
          </cell>
        </row>
        <row r="154">
          <cell r="H154">
            <v>27431</v>
          </cell>
        </row>
        <row r="155">
          <cell r="H155">
            <v>19738</v>
          </cell>
        </row>
        <row r="156">
          <cell r="H156">
            <v>11225.869999999999</v>
          </cell>
        </row>
        <row r="157">
          <cell r="H157">
            <v>2682.04</v>
          </cell>
        </row>
        <row r="158">
          <cell r="H158">
            <v>6435</v>
          </cell>
        </row>
        <row r="159">
          <cell r="H159">
            <v>1200.18</v>
          </cell>
        </row>
        <row r="160">
          <cell r="H160">
            <v>802.19</v>
          </cell>
        </row>
        <row r="161">
          <cell r="H161">
            <v>272.01</v>
          </cell>
        </row>
        <row r="162">
          <cell r="H162">
            <v>4627.97</v>
          </cell>
        </row>
        <row r="163">
          <cell r="H163">
            <v>95407</v>
          </cell>
        </row>
        <row r="164">
          <cell r="H164">
            <v>6593.25</v>
          </cell>
        </row>
        <row r="165">
          <cell r="H165">
            <v>1364.38</v>
          </cell>
        </row>
        <row r="166">
          <cell r="H166">
            <v>17190.030000000002</v>
          </cell>
        </row>
        <row r="167">
          <cell r="H167">
            <v>7416.93</v>
          </cell>
        </row>
        <row r="168">
          <cell r="H168">
            <v>986.71000000000015</v>
          </cell>
        </row>
        <row r="169">
          <cell r="H169">
            <v>5528.2199999999993</v>
          </cell>
        </row>
        <row r="170">
          <cell r="H170">
            <v>84.85</v>
          </cell>
        </row>
        <row r="171">
          <cell r="H171">
            <v>1918</v>
          </cell>
        </row>
        <row r="172">
          <cell r="H172">
            <v>245.75</v>
          </cell>
        </row>
        <row r="173">
          <cell r="H173">
            <v>2181.66</v>
          </cell>
        </row>
        <row r="174">
          <cell r="H174">
            <v>373</v>
          </cell>
        </row>
        <row r="175">
          <cell r="H175">
            <v>884.96</v>
          </cell>
        </row>
        <row r="176">
          <cell r="H176">
            <v>6396</v>
          </cell>
        </row>
        <row r="177">
          <cell r="H177">
            <v>2316</v>
          </cell>
        </row>
        <row r="178">
          <cell r="H178">
            <v>3405.79</v>
          </cell>
        </row>
        <row r="179">
          <cell r="H179">
            <v>316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2559.02</v>
          </cell>
        </row>
        <row r="183">
          <cell r="H183">
            <v>977.56000000000006</v>
          </cell>
        </row>
        <row r="184">
          <cell r="H184">
            <v>2272.9</v>
          </cell>
        </row>
        <row r="185">
          <cell r="H185">
            <v>1132.6300000000001</v>
          </cell>
        </row>
        <row r="186">
          <cell r="H186">
            <v>32543</v>
          </cell>
        </row>
        <row r="187">
          <cell r="H187">
            <v>4660.7700000000004</v>
          </cell>
        </row>
        <row r="188">
          <cell r="H188">
            <v>38698</v>
          </cell>
        </row>
        <row r="189">
          <cell r="H189">
            <v>0</v>
          </cell>
        </row>
        <row r="190">
          <cell r="H190">
            <v>7860</v>
          </cell>
        </row>
        <row r="191">
          <cell r="H191">
            <v>3718</v>
          </cell>
        </row>
        <row r="192">
          <cell r="H192">
            <v>1505.98</v>
          </cell>
        </row>
        <row r="193">
          <cell r="H193">
            <v>12873</v>
          </cell>
        </row>
        <row r="194">
          <cell r="H194">
            <v>3404</v>
          </cell>
        </row>
        <row r="195">
          <cell r="H195">
            <v>0</v>
          </cell>
        </row>
        <row r="196">
          <cell r="H196">
            <v>5249.88</v>
          </cell>
        </row>
        <row r="197">
          <cell r="H197">
            <v>338.2</v>
          </cell>
        </row>
        <row r="198">
          <cell r="H198">
            <v>24907.03</v>
          </cell>
        </row>
        <row r="199">
          <cell r="H199">
            <v>5964.7300000000005</v>
          </cell>
        </row>
        <row r="200">
          <cell r="H200">
            <v>6570.23</v>
          </cell>
        </row>
        <row r="201">
          <cell r="H201">
            <v>2933.1</v>
          </cell>
        </row>
        <row r="202">
          <cell r="H202">
            <v>1725.1599999999999</v>
          </cell>
        </row>
        <row r="203">
          <cell r="H203">
            <v>1109</v>
          </cell>
        </row>
        <row r="204">
          <cell r="H204">
            <v>22</v>
          </cell>
        </row>
        <row r="205">
          <cell r="H205">
            <v>32218.750000000004</v>
          </cell>
        </row>
        <row r="206">
          <cell r="H206">
            <v>5171</v>
          </cell>
        </row>
        <row r="207">
          <cell r="H207">
            <v>8225.98</v>
          </cell>
        </row>
        <row r="208">
          <cell r="H208">
            <v>1037.6599999999999</v>
          </cell>
        </row>
        <row r="209">
          <cell r="H209">
            <v>117.6</v>
          </cell>
        </row>
        <row r="210">
          <cell r="H210">
            <v>1253.6300000000001</v>
          </cell>
        </row>
        <row r="211">
          <cell r="H211">
            <v>0</v>
          </cell>
        </row>
        <row r="212">
          <cell r="H212">
            <v>7831.4399999999987</v>
          </cell>
        </row>
        <row r="213">
          <cell r="H213">
            <v>9366.18</v>
          </cell>
        </row>
        <row r="214">
          <cell r="H214">
            <v>3425.16</v>
          </cell>
        </row>
        <row r="215">
          <cell r="H215">
            <v>1311</v>
          </cell>
        </row>
        <row r="216">
          <cell r="H216">
            <v>212.92</v>
          </cell>
        </row>
        <row r="217">
          <cell r="H217">
            <v>1834.6</v>
          </cell>
        </row>
        <row r="218">
          <cell r="H218">
            <v>0</v>
          </cell>
        </row>
        <row r="219">
          <cell r="H219">
            <v>54044</v>
          </cell>
        </row>
        <row r="220">
          <cell r="H220">
            <v>0</v>
          </cell>
        </row>
        <row r="221">
          <cell r="H221">
            <v>27820.740000000005</v>
          </cell>
        </row>
        <row r="222">
          <cell r="H222">
            <v>1978</v>
          </cell>
        </row>
        <row r="223">
          <cell r="H223">
            <v>202234</v>
          </cell>
        </row>
        <row r="224">
          <cell r="H224">
            <v>28575.55</v>
          </cell>
        </row>
        <row r="225">
          <cell r="H225">
            <v>22685</v>
          </cell>
        </row>
        <row r="226">
          <cell r="H226">
            <v>4218.8899999999994</v>
          </cell>
        </row>
      </sheetData>
      <sheetData sheetId="4">
        <row r="2">
          <cell r="P2">
            <v>1764.27</v>
          </cell>
        </row>
        <row r="3">
          <cell r="P3">
            <v>364.31</v>
          </cell>
        </row>
        <row r="4">
          <cell r="P4">
            <v>87792</v>
          </cell>
        </row>
        <row r="5">
          <cell r="P5">
            <v>10924.6</v>
          </cell>
        </row>
        <row r="6">
          <cell r="P6">
            <v>2185.6499999999996</v>
          </cell>
        </row>
        <row r="7">
          <cell r="P7">
            <v>3889.28</v>
          </cell>
        </row>
        <row r="8">
          <cell r="P8">
            <v>1267.1500000000001</v>
          </cell>
        </row>
        <row r="9">
          <cell r="P9">
            <v>6608.2</v>
          </cell>
        </row>
        <row r="10">
          <cell r="P10">
            <v>7086.17</v>
          </cell>
        </row>
        <row r="11">
          <cell r="P11">
            <v>8040</v>
          </cell>
        </row>
        <row r="12">
          <cell r="P12">
            <v>2721</v>
          </cell>
        </row>
        <row r="13">
          <cell r="P13">
            <v>36804</v>
          </cell>
        </row>
        <row r="14">
          <cell r="P14">
            <v>3151.8</v>
          </cell>
        </row>
        <row r="15">
          <cell r="P15">
            <v>36267</v>
          </cell>
        </row>
        <row r="16">
          <cell r="P16">
            <v>4729.08</v>
          </cell>
        </row>
        <row r="17">
          <cell r="P17">
            <v>4607.3100000000004</v>
          </cell>
        </row>
        <row r="18">
          <cell r="P18">
            <v>6314.63</v>
          </cell>
        </row>
        <row r="19">
          <cell r="P19">
            <v>38298</v>
          </cell>
        </row>
        <row r="20">
          <cell r="P20">
            <v>49916.570000000007</v>
          </cell>
        </row>
        <row r="21">
          <cell r="P21">
            <v>1722.71</v>
          </cell>
        </row>
        <row r="22">
          <cell r="P22">
            <v>5873.66</v>
          </cell>
        </row>
        <row r="23">
          <cell r="P23">
            <v>1997</v>
          </cell>
        </row>
        <row r="24">
          <cell r="P24">
            <v>3383</v>
          </cell>
        </row>
        <row r="25">
          <cell r="P25">
            <v>3465.2</v>
          </cell>
        </row>
        <row r="26">
          <cell r="P26">
            <v>7141.84</v>
          </cell>
        </row>
        <row r="27">
          <cell r="P27">
            <v>32511</v>
          </cell>
        </row>
        <row r="28">
          <cell r="P28">
            <v>8152.87</v>
          </cell>
        </row>
        <row r="29">
          <cell r="P29">
            <v>13477</v>
          </cell>
        </row>
        <row r="30">
          <cell r="P30">
            <v>10594.24</v>
          </cell>
        </row>
        <row r="31">
          <cell r="P31">
            <v>7432.08</v>
          </cell>
        </row>
        <row r="32">
          <cell r="P32">
            <v>1841.5300000000002</v>
          </cell>
        </row>
        <row r="33">
          <cell r="P33">
            <v>9785.84</v>
          </cell>
        </row>
        <row r="34">
          <cell r="P34">
            <v>875.5</v>
          </cell>
        </row>
        <row r="35">
          <cell r="P35">
            <v>9354.619999999999</v>
          </cell>
        </row>
        <row r="36">
          <cell r="P36">
            <v>73581</v>
          </cell>
        </row>
        <row r="37">
          <cell r="P37">
            <v>2870</v>
          </cell>
        </row>
        <row r="38">
          <cell r="P38">
            <v>4226182</v>
          </cell>
        </row>
        <row r="39">
          <cell r="P39">
            <v>24912</v>
          </cell>
        </row>
        <row r="40">
          <cell r="P40">
            <v>56129</v>
          </cell>
        </row>
        <row r="41">
          <cell r="P41">
            <v>30480</v>
          </cell>
        </row>
        <row r="42">
          <cell r="P42">
            <v>5914.38</v>
          </cell>
        </row>
        <row r="43">
          <cell r="P43">
            <v>18861</v>
          </cell>
        </row>
        <row r="44">
          <cell r="P44">
            <v>3069.86</v>
          </cell>
        </row>
        <row r="45">
          <cell r="P45">
            <v>6770.32</v>
          </cell>
        </row>
        <row r="46">
          <cell r="P46">
            <v>14594.77</v>
          </cell>
        </row>
        <row r="47">
          <cell r="P47">
            <v>6567.1799999999994</v>
          </cell>
        </row>
        <row r="48">
          <cell r="P48">
            <v>3637.71</v>
          </cell>
        </row>
        <row r="49">
          <cell r="P49">
            <v>3474.8100000000004</v>
          </cell>
        </row>
        <row r="50">
          <cell r="P50">
            <v>1255.6199999999999</v>
          </cell>
        </row>
        <row r="51">
          <cell r="P51">
            <v>24798</v>
          </cell>
        </row>
        <row r="52">
          <cell r="P52">
            <v>16828.680000000004</v>
          </cell>
        </row>
        <row r="53">
          <cell r="P53">
            <v>2752</v>
          </cell>
        </row>
        <row r="54">
          <cell r="P54">
            <v>11863</v>
          </cell>
        </row>
        <row r="55">
          <cell r="P55">
            <v>209236</v>
          </cell>
        </row>
        <row r="56">
          <cell r="P56">
            <v>22995</v>
          </cell>
        </row>
        <row r="57">
          <cell r="P57">
            <v>3448.23</v>
          </cell>
        </row>
        <row r="58">
          <cell r="P58">
            <v>23345.96</v>
          </cell>
        </row>
        <row r="59">
          <cell r="P59">
            <v>2384.96</v>
          </cell>
        </row>
        <row r="60">
          <cell r="P60">
            <v>3251.8500000000004</v>
          </cell>
        </row>
        <row r="61">
          <cell r="P61">
            <v>16033.59</v>
          </cell>
        </row>
        <row r="62">
          <cell r="P62">
            <v>68414</v>
          </cell>
        </row>
        <row r="63">
          <cell r="P63">
            <v>1231.8200000000002</v>
          </cell>
        </row>
        <row r="64">
          <cell r="P64">
            <v>3019.29</v>
          </cell>
        </row>
        <row r="65">
          <cell r="P65">
            <v>2536.71</v>
          </cell>
        </row>
        <row r="66">
          <cell r="P66">
            <v>3168.8</v>
          </cell>
        </row>
        <row r="67">
          <cell r="P67">
            <v>109388.26</v>
          </cell>
        </row>
        <row r="68">
          <cell r="P68">
            <v>33379.979999999996</v>
          </cell>
        </row>
        <row r="69">
          <cell r="P69">
            <v>1873.54</v>
          </cell>
        </row>
        <row r="70">
          <cell r="P70">
            <v>46923</v>
          </cell>
        </row>
        <row r="71">
          <cell r="P71">
            <v>18072</v>
          </cell>
        </row>
        <row r="72">
          <cell r="P72">
            <v>9208.32</v>
          </cell>
        </row>
        <row r="73">
          <cell r="P73">
            <v>7080.6099999999988</v>
          </cell>
        </row>
        <row r="74">
          <cell r="P74">
            <v>572.94000000000005</v>
          </cell>
        </row>
        <row r="75">
          <cell r="P75">
            <v>6568.1399999999994</v>
          </cell>
        </row>
        <row r="76">
          <cell r="P76">
            <v>2359260</v>
          </cell>
        </row>
        <row r="77">
          <cell r="P77">
            <v>32168</v>
          </cell>
        </row>
        <row r="78">
          <cell r="P78">
            <v>4979.2700000000004</v>
          </cell>
        </row>
        <row r="79">
          <cell r="P79">
            <v>4197.76</v>
          </cell>
        </row>
        <row r="80">
          <cell r="P80">
            <v>3931.5399999999995</v>
          </cell>
        </row>
        <row r="81">
          <cell r="P81">
            <v>8862</v>
          </cell>
        </row>
        <row r="82">
          <cell r="P82">
            <v>3299.33</v>
          </cell>
        </row>
        <row r="83">
          <cell r="P83">
            <v>6159</v>
          </cell>
        </row>
        <row r="84">
          <cell r="P84">
            <v>4061.85</v>
          </cell>
        </row>
        <row r="85">
          <cell r="P85">
            <v>26333</v>
          </cell>
        </row>
        <row r="86">
          <cell r="P86">
            <v>41102</v>
          </cell>
        </row>
        <row r="87">
          <cell r="P87">
            <v>10729.47</v>
          </cell>
        </row>
        <row r="88">
          <cell r="P88">
            <v>10708.04</v>
          </cell>
        </row>
        <row r="89">
          <cell r="P89">
            <v>5969</v>
          </cell>
        </row>
        <row r="90">
          <cell r="P90">
            <v>3584.3199999999997</v>
          </cell>
        </row>
        <row r="91">
          <cell r="P91">
            <v>9758.42</v>
          </cell>
        </row>
        <row r="92">
          <cell r="P92">
            <v>293019</v>
          </cell>
        </row>
        <row r="93">
          <cell r="P93">
            <v>43443</v>
          </cell>
        </row>
        <row r="94">
          <cell r="P94">
            <v>3807.8599999999997</v>
          </cell>
        </row>
        <row r="95">
          <cell r="P95">
            <v>19802.250000000004</v>
          </cell>
        </row>
        <row r="96">
          <cell r="P96">
            <v>8466</v>
          </cell>
        </row>
        <row r="97">
          <cell r="P97">
            <v>2711.9</v>
          </cell>
        </row>
        <row r="98">
          <cell r="P98">
            <v>11568.87</v>
          </cell>
        </row>
        <row r="99">
          <cell r="P99">
            <v>4900.05</v>
          </cell>
        </row>
        <row r="100">
          <cell r="P100">
            <v>20214.600000000002</v>
          </cell>
        </row>
        <row r="101">
          <cell r="P101">
            <v>49520</v>
          </cell>
        </row>
        <row r="102">
          <cell r="P102">
            <v>26728</v>
          </cell>
        </row>
        <row r="103">
          <cell r="P103">
            <v>5124.3</v>
          </cell>
        </row>
        <row r="104">
          <cell r="P104">
            <v>49559.93</v>
          </cell>
        </row>
        <row r="105">
          <cell r="P105">
            <v>2719.8999999999996</v>
          </cell>
        </row>
        <row r="106">
          <cell r="P106">
            <v>4683.2700000000004</v>
          </cell>
        </row>
        <row r="107">
          <cell r="P107">
            <v>2746.71</v>
          </cell>
        </row>
        <row r="108">
          <cell r="P108">
            <v>6854</v>
          </cell>
        </row>
        <row r="109">
          <cell r="P109">
            <v>26048.899999999998</v>
          </cell>
        </row>
        <row r="110">
          <cell r="P110">
            <v>399.3</v>
          </cell>
        </row>
        <row r="111">
          <cell r="P111">
            <v>4433.4999999999991</v>
          </cell>
        </row>
        <row r="112">
          <cell r="P112">
            <v>11432.650000000001</v>
          </cell>
        </row>
        <row r="113">
          <cell r="P113">
            <v>8536.9500000000007</v>
          </cell>
        </row>
        <row r="114">
          <cell r="P114">
            <v>5331.2000000000007</v>
          </cell>
        </row>
        <row r="115">
          <cell r="P115">
            <v>3470.98</v>
          </cell>
        </row>
        <row r="116">
          <cell r="P116">
            <v>85349.849999999991</v>
          </cell>
        </row>
        <row r="117">
          <cell r="P117">
            <v>4622.03</v>
          </cell>
        </row>
        <row r="118">
          <cell r="P118">
            <v>65673</v>
          </cell>
        </row>
        <row r="119">
          <cell r="P119">
            <v>7186.66</v>
          </cell>
        </row>
        <row r="120">
          <cell r="P120">
            <v>1992.61</v>
          </cell>
        </row>
        <row r="121">
          <cell r="P121">
            <v>90040</v>
          </cell>
        </row>
        <row r="122">
          <cell r="P122">
            <v>10325.080000000002</v>
          </cell>
        </row>
        <row r="123">
          <cell r="P123">
            <v>546631</v>
          </cell>
        </row>
        <row r="124">
          <cell r="P124">
            <v>2665.9900000000002</v>
          </cell>
        </row>
        <row r="125">
          <cell r="P125">
            <v>191187</v>
          </cell>
        </row>
        <row r="126">
          <cell r="P126">
            <v>3528.15</v>
          </cell>
        </row>
        <row r="127">
          <cell r="P127">
            <v>2906.1800000000003</v>
          </cell>
        </row>
        <row r="128">
          <cell r="P128">
            <v>3246.58</v>
          </cell>
        </row>
        <row r="129">
          <cell r="P129">
            <v>19063.599999999999</v>
          </cell>
        </row>
        <row r="130">
          <cell r="P130">
            <v>3441.79</v>
          </cell>
        </row>
        <row r="131">
          <cell r="P131">
            <v>6542</v>
          </cell>
        </row>
        <row r="132">
          <cell r="P132">
            <v>6933.3200000000006</v>
          </cell>
        </row>
        <row r="133">
          <cell r="P133">
            <v>1561</v>
          </cell>
        </row>
        <row r="134">
          <cell r="P134">
            <v>14768.989999999998</v>
          </cell>
        </row>
        <row r="135">
          <cell r="P135">
            <v>3598.75</v>
          </cell>
        </row>
        <row r="136">
          <cell r="P136">
            <v>100270</v>
          </cell>
        </row>
        <row r="137">
          <cell r="P137">
            <v>2343.2600000000002</v>
          </cell>
        </row>
        <row r="138">
          <cell r="P138">
            <v>11569</v>
          </cell>
        </row>
        <row r="139">
          <cell r="P139">
            <v>5721.82</v>
          </cell>
        </row>
        <row r="140">
          <cell r="P140">
            <v>36565.06</v>
          </cell>
        </row>
        <row r="141">
          <cell r="P141">
            <v>3407.38</v>
          </cell>
        </row>
        <row r="142">
          <cell r="P142">
            <v>5365.57</v>
          </cell>
        </row>
        <row r="143">
          <cell r="P143">
            <v>2238.1999999999998</v>
          </cell>
        </row>
        <row r="144">
          <cell r="P144">
            <v>5948</v>
          </cell>
        </row>
        <row r="145">
          <cell r="P145">
            <v>4057.37</v>
          </cell>
        </row>
        <row r="146">
          <cell r="P146">
            <v>49878</v>
          </cell>
        </row>
        <row r="147">
          <cell r="P147">
            <v>34292.949999999997</v>
          </cell>
        </row>
        <row r="148">
          <cell r="P148">
            <v>41093</v>
          </cell>
        </row>
        <row r="149">
          <cell r="P149">
            <v>39537</v>
          </cell>
        </row>
        <row r="150">
          <cell r="P150">
            <v>12309.39</v>
          </cell>
        </row>
        <row r="151">
          <cell r="P151">
            <v>1713.49</v>
          </cell>
        </row>
        <row r="152">
          <cell r="P152">
            <v>30264</v>
          </cell>
        </row>
        <row r="153">
          <cell r="P153">
            <v>284.01</v>
          </cell>
        </row>
        <row r="154">
          <cell r="P154">
            <v>132970</v>
          </cell>
        </row>
        <row r="155">
          <cell r="P155">
            <v>29287</v>
          </cell>
        </row>
        <row r="156">
          <cell r="P156">
            <v>3553.6699999999996</v>
          </cell>
        </row>
        <row r="157">
          <cell r="P157">
            <v>19175.599999999999</v>
          </cell>
        </row>
        <row r="158">
          <cell r="P158">
            <v>10922</v>
          </cell>
        </row>
        <row r="159">
          <cell r="P159">
            <v>4962.29</v>
          </cell>
        </row>
        <row r="160">
          <cell r="P160">
            <v>4638.2400000000007</v>
          </cell>
        </row>
        <row r="161">
          <cell r="P161">
            <v>7687.49</v>
          </cell>
        </row>
        <row r="162">
          <cell r="P162">
            <v>8757.51</v>
          </cell>
        </row>
        <row r="163">
          <cell r="P163">
            <v>389967</v>
          </cell>
        </row>
        <row r="164">
          <cell r="P164">
            <v>10530.41</v>
          </cell>
        </row>
        <row r="165">
          <cell r="P165">
            <v>13379.16</v>
          </cell>
        </row>
        <row r="166">
          <cell r="P166">
            <v>46848.71</v>
          </cell>
        </row>
        <row r="167">
          <cell r="P167">
            <v>39194.819999999992</v>
          </cell>
        </row>
        <row r="168">
          <cell r="P168">
            <v>5685.26</v>
          </cell>
        </row>
        <row r="169">
          <cell r="P169">
            <v>5595.4400000000005</v>
          </cell>
        </row>
        <row r="170">
          <cell r="P170">
            <v>6736.8600000000006</v>
          </cell>
        </row>
        <row r="171">
          <cell r="P171">
            <v>5293</v>
          </cell>
        </row>
        <row r="172">
          <cell r="P172">
            <v>15471.720000000001</v>
          </cell>
        </row>
        <row r="173">
          <cell r="P173">
            <v>5764.31</v>
          </cell>
        </row>
        <row r="174">
          <cell r="P174">
            <v>2394</v>
          </cell>
        </row>
        <row r="175">
          <cell r="P175">
            <v>13296.47</v>
          </cell>
        </row>
        <row r="176">
          <cell r="P176">
            <v>29341</v>
          </cell>
        </row>
        <row r="177">
          <cell r="P177">
            <v>67603</v>
          </cell>
        </row>
        <row r="178">
          <cell r="P178">
            <v>6825</v>
          </cell>
        </row>
        <row r="179">
          <cell r="P179">
            <v>4100</v>
          </cell>
        </row>
        <row r="180">
          <cell r="P180">
            <v>119002</v>
          </cell>
        </row>
        <row r="181">
          <cell r="P181">
            <v>344051</v>
          </cell>
        </row>
        <row r="182">
          <cell r="P182">
            <v>23740.959999999999</v>
          </cell>
        </row>
        <row r="183">
          <cell r="P183">
            <v>11618.429999999998</v>
          </cell>
        </row>
        <row r="184">
          <cell r="P184">
            <v>3072.2799999999997</v>
          </cell>
        </row>
        <row r="185">
          <cell r="P185">
            <v>4965.34</v>
          </cell>
        </row>
        <row r="186">
          <cell r="P186">
            <v>58072</v>
          </cell>
        </row>
        <row r="187">
          <cell r="P187">
            <v>2500.1</v>
          </cell>
        </row>
        <row r="188">
          <cell r="P188">
            <v>37916</v>
          </cell>
        </row>
        <row r="189">
          <cell r="P189">
            <v>1597718</v>
          </cell>
        </row>
        <row r="190">
          <cell r="P190">
            <v>24109</v>
          </cell>
        </row>
        <row r="191">
          <cell r="P191">
            <v>59948</v>
          </cell>
        </row>
        <row r="192">
          <cell r="P192">
            <v>4373.0500000000011</v>
          </cell>
        </row>
        <row r="193">
          <cell r="P193">
            <v>54016</v>
          </cell>
        </row>
        <row r="194">
          <cell r="P194">
            <v>15881</v>
          </cell>
        </row>
        <row r="195">
          <cell r="P195">
            <v>2542.77</v>
          </cell>
        </row>
        <row r="196">
          <cell r="P196">
            <v>11653.53</v>
          </cell>
        </row>
        <row r="197">
          <cell r="P197">
            <v>8772</v>
          </cell>
        </row>
        <row r="198">
          <cell r="P198">
            <v>14122.789999999999</v>
          </cell>
        </row>
        <row r="199">
          <cell r="P199">
            <v>1790.99</v>
          </cell>
        </row>
        <row r="200">
          <cell r="P200">
            <v>10646.6</v>
          </cell>
        </row>
        <row r="201">
          <cell r="P201">
            <v>3483.7599999999998</v>
          </cell>
        </row>
        <row r="202">
          <cell r="P202">
            <v>12701.52</v>
          </cell>
        </row>
        <row r="203">
          <cell r="P203">
            <v>27268</v>
          </cell>
        </row>
        <row r="204">
          <cell r="P204">
            <v>4356.63</v>
          </cell>
        </row>
        <row r="205">
          <cell r="P205">
            <v>42660.05</v>
          </cell>
        </row>
        <row r="206">
          <cell r="P206">
            <v>29180</v>
          </cell>
        </row>
        <row r="207">
          <cell r="P207">
            <v>1516.4099999999999</v>
          </cell>
        </row>
        <row r="208">
          <cell r="P208">
            <v>11844.580000000002</v>
          </cell>
        </row>
        <row r="209">
          <cell r="P209">
            <v>6462.2</v>
          </cell>
        </row>
        <row r="210">
          <cell r="P210">
            <v>3657.4700000000003</v>
          </cell>
        </row>
        <row r="211">
          <cell r="P211">
            <v>914.35</v>
          </cell>
        </row>
        <row r="212">
          <cell r="P212">
            <v>6386.99</v>
          </cell>
        </row>
        <row r="213">
          <cell r="P213">
            <v>17039.02</v>
          </cell>
        </row>
        <row r="214">
          <cell r="P214">
            <v>4510.57</v>
          </cell>
        </row>
        <row r="215">
          <cell r="P215">
            <v>3765</v>
          </cell>
        </row>
        <row r="216">
          <cell r="P216">
            <v>9714.3100000000013</v>
          </cell>
        </row>
        <row r="217">
          <cell r="P217">
            <v>5690.4800000000005</v>
          </cell>
        </row>
        <row r="218">
          <cell r="P218">
            <v>41949</v>
          </cell>
        </row>
        <row r="219">
          <cell r="P219">
            <v>41874</v>
          </cell>
        </row>
        <row r="220">
          <cell r="P220">
            <v>2602.65</v>
          </cell>
        </row>
        <row r="221">
          <cell r="P221">
            <v>24221.559999999998</v>
          </cell>
        </row>
        <row r="222">
          <cell r="P222">
            <v>1927</v>
          </cell>
        </row>
        <row r="223">
          <cell r="P223">
            <v>289713</v>
          </cell>
        </row>
        <row r="224">
          <cell r="P224">
            <v>15661.83</v>
          </cell>
        </row>
        <row r="225">
          <cell r="P225">
            <v>37602</v>
          </cell>
        </row>
        <row r="226">
          <cell r="P226">
            <v>3618.49</v>
          </cell>
        </row>
      </sheetData>
      <sheetData sheetId="5">
        <row r="2">
          <cell r="F2">
            <v>200</v>
          </cell>
          <cell r="G2">
            <v>2452.5</v>
          </cell>
          <cell r="J2">
            <v>14867.03</v>
          </cell>
        </row>
        <row r="3">
          <cell r="F3">
            <v>0</v>
          </cell>
          <cell r="G3">
            <v>3285</v>
          </cell>
          <cell r="J3">
            <v>18625.650000000001</v>
          </cell>
        </row>
        <row r="4">
          <cell r="F4">
            <v>98244</v>
          </cell>
          <cell r="G4">
            <v>179199</v>
          </cell>
          <cell r="J4">
            <v>1397612</v>
          </cell>
        </row>
        <row r="5">
          <cell r="F5">
            <v>7770.66</v>
          </cell>
          <cell r="G5">
            <v>0</v>
          </cell>
          <cell r="J5">
            <v>69862.100000000006</v>
          </cell>
        </row>
        <row r="6">
          <cell r="F6">
            <v>0</v>
          </cell>
          <cell r="G6">
            <v>0</v>
          </cell>
          <cell r="J6">
            <v>23363.480000000003</v>
          </cell>
        </row>
        <row r="7">
          <cell r="F7">
            <v>473</v>
          </cell>
          <cell r="G7">
            <v>0</v>
          </cell>
          <cell r="J7">
            <v>13941.12</v>
          </cell>
        </row>
        <row r="8">
          <cell r="F8">
            <v>1000</v>
          </cell>
          <cell r="G8">
            <v>0</v>
          </cell>
          <cell r="J8">
            <v>15033.999999999998</v>
          </cell>
        </row>
        <row r="9">
          <cell r="F9">
            <v>0</v>
          </cell>
          <cell r="G9">
            <v>0</v>
          </cell>
          <cell r="J9">
            <v>10390.380000000001</v>
          </cell>
        </row>
        <row r="10">
          <cell r="F10">
            <v>227.1</v>
          </cell>
          <cell r="G10">
            <v>0</v>
          </cell>
          <cell r="J10">
            <v>28920.689999999995</v>
          </cell>
        </row>
        <row r="11">
          <cell r="F11">
            <v>14176</v>
          </cell>
          <cell r="G11">
            <v>11838</v>
          </cell>
          <cell r="J11">
            <v>140414</v>
          </cell>
        </row>
        <row r="12">
          <cell r="F12">
            <v>0</v>
          </cell>
          <cell r="G12">
            <v>161115</v>
          </cell>
          <cell r="J12">
            <v>163836</v>
          </cell>
        </row>
        <row r="13">
          <cell r="F13">
            <v>8889</v>
          </cell>
          <cell r="G13">
            <v>0</v>
          </cell>
          <cell r="J13">
            <v>496425</v>
          </cell>
        </row>
        <row r="14">
          <cell r="F14">
            <v>3443.38</v>
          </cell>
          <cell r="G14">
            <v>2188.42</v>
          </cell>
          <cell r="J14">
            <v>24783.550000000003</v>
          </cell>
        </row>
        <row r="15">
          <cell r="F15">
            <v>11721</v>
          </cell>
          <cell r="G15">
            <v>23734</v>
          </cell>
          <cell r="J15">
            <v>330573</v>
          </cell>
        </row>
        <row r="16">
          <cell r="F16">
            <v>1755.63</v>
          </cell>
          <cell r="G16">
            <v>0</v>
          </cell>
          <cell r="J16">
            <v>29131.850000000002</v>
          </cell>
        </row>
        <row r="17">
          <cell r="F17">
            <v>7410.07</v>
          </cell>
          <cell r="G17">
            <v>5824</v>
          </cell>
          <cell r="J17">
            <v>45915.16</v>
          </cell>
        </row>
        <row r="18">
          <cell r="F18">
            <v>1009.8</v>
          </cell>
          <cell r="G18">
            <v>0</v>
          </cell>
          <cell r="J18">
            <v>23385.079999999998</v>
          </cell>
        </row>
        <row r="19">
          <cell r="F19">
            <v>23456</v>
          </cell>
          <cell r="G19">
            <v>0</v>
          </cell>
          <cell r="J19">
            <v>373849</v>
          </cell>
        </row>
        <row r="20">
          <cell r="F20">
            <v>12848.289999999999</v>
          </cell>
          <cell r="G20">
            <v>0</v>
          </cell>
          <cell r="J20">
            <v>73112.38</v>
          </cell>
        </row>
        <row r="21">
          <cell r="F21">
            <v>156.65</v>
          </cell>
          <cell r="G21">
            <v>0</v>
          </cell>
          <cell r="J21">
            <v>37064.11</v>
          </cell>
        </row>
        <row r="22">
          <cell r="F22">
            <v>4108.9399999999996</v>
          </cell>
          <cell r="G22">
            <v>0</v>
          </cell>
          <cell r="J22">
            <v>59629.319999999992</v>
          </cell>
        </row>
        <row r="23">
          <cell r="F23">
            <v>3961</v>
          </cell>
          <cell r="G23">
            <v>0</v>
          </cell>
          <cell r="J23">
            <v>26116</v>
          </cell>
        </row>
        <row r="24">
          <cell r="F24">
            <v>0</v>
          </cell>
          <cell r="G24">
            <v>188511</v>
          </cell>
          <cell r="J24">
            <v>191894</v>
          </cell>
        </row>
        <row r="25">
          <cell r="F25">
            <v>1506.78</v>
          </cell>
          <cell r="G25">
            <v>0</v>
          </cell>
          <cell r="J25">
            <v>18998.38</v>
          </cell>
        </row>
        <row r="26">
          <cell r="F26">
            <v>95.79</v>
          </cell>
          <cell r="G26">
            <v>4672.12</v>
          </cell>
          <cell r="J26">
            <v>20961.95</v>
          </cell>
        </row>
        <row r="27">
          <cell r="F27">
            <v>6271</v>
          </cell>
          <cell r="G27">
            <v>0</v>
          </cell>
          <cell r="J27">
            <v>257172</v>
          </cell>
        </row>
        <row r="28">
          <cell r="F28">
            <v>2625.45</v>
          </cell>
          <cell r="G28">
            <v>6642.22</v>
          </cell>
          <cell r="J28">
            <v>84686.93</v>
          </cell>
        </row>
        <row r="29">
          <cell r="F29">
            <v>23345</v>
          </cell>
          <cell r="G29">
            <v>28015</v>
          </cell>
          <cell r="J29">
            <v>291637</v>
          </cell>
        </row>
        <row r="30">
          <cell r="F30">
            <v>0</v>
          </cell>
          <cell r="G30">
            <v>224637.01</v>
          </cell>
          <cell r="J30">
            <v>235231.25</v>
          </cell>
        </row>
        <row r="31">
          <cell r="F31">
            <v>5608.3899999999994</v>
          </cell>
          <cell r="G31">
            <v>7827</v>
          </cell>
          <cell r="J31">
            <v>88503.39</v>
          </cell>
        </row>
        <row r="32">
          <cell r="F32">
            <v>1237</v>
          </cell>
          <cell r="G32">
            <v>0</v>
          </cell>
          <cell r="J32">
            <v>35405.920000000006</v>
          </cell>
        </row>
        <row r="33">
          <cell r="F33">
            <v>1549.3</v>
          </cell>
          <cell r="G33">
            <v>3974.94</v>
          </cell>
          <cell r="J33">
            <v>54953.759999999995</v>
          </cell>
        </row>
        <row r="34">
          <cell r="F34">
            <v>0</v>
          </cell>
          <cell r="G34">
            <v>241183.11</v>
          </cell>
          <cell r="J34">
            <v>250368.21999999997</v>
          </cell>
        </row>
        <row r="35">
          <cell r="F35">
            <v>8552.16</v>
          </cell>
          <cell r="G35">
            <v>2489.6999999999998</v>
          </cell>
          <cell r="J35">
            <v>83746.559999999998</v>
          </cell>
        </row>
        <row r="36">
          <cell r="F36">
            <v>0</v>
          </cell>
          <cell r="G36">
            <v>57426</v>
          </cell>
          <cell r="J36">
            <v>389838</v>
          </cell>
        </row>
        <row r="37">
          <cell r="F37">
            <v>2881</v>
          </cell>
          <cell r="G37">
            <v>0</v>
          </cell>
          <cell r="J37">
            <v>28846</v>
          </cell>
        </row>
        <row r="38">
          <cell r="F38">
            <v>0</v>
          </cell>
          <cell r="G38">
            <v>0</v>
          </cell>
          <cell r="J38">
            <v>39589636</v>
          </cell>
        </row>
        <row r="39">
          <cell r="F39">
            <v>8245</v>
          </cell>
          <cell r="G39">
            <v>0</v>
          </cell>
          <cell r="J39">
            <v>125374</v>
          </cell>
        </row>
        <row r="40">
          <cell r="F40">
            <v>40681</v>
          </cell>
          <cell r="G40">
            <v>0</v>
          </cell>
          <cell r="J40">
            <v>635277</v>
          </cell>
        </row>
        <row r="41">
          <cell r="F41">
            <v>52075</v>
          </cell>
          <cell r="G41">
            <v>55017</v>
          </cell>
          <cell r="J41">
            <v>615755</v>
          </cell>
        </row>
        <row r="42">
          <cell r="F42">
            <v>1180.5</v>
          </cell>
          <cell r="G42">
            <v>2583.96</v>
          </cell>
          <cell r="J42">
            <v>25436.969999999998</v>
          </cell>
        </row>
        <row r="43">
          <cell r="F43">
            <v>30452</v>
          </cell>
          <cell r="G43">
            <v>12773</v>
          </cell>
          <cell r="J43">
            <v>171395</v>
          </cell>
        </row>
        <row r="44">
          <cell r="F44">
            <v>2254.02</v>
          </cell>
          <cell r="G44">
            <v>2829.85</v>
          </cell>
          <cell r="J44">
            <v>22247.46</v>
          </cell>
        </row>
        <row r="45">
          <cell r="F45">
            <v>5663.6900000000005</v>
          </cell>
          <cell r="G45">
            <v>0</v>
          </cell>
          <cell r="J45">
            <v>55898.73</v>
          </cell>
        </row>
        <row r="46">
          <cell r="F46">
            <v>1603.45</v>
          </cell>
          <cell r="G46">
            <v>247.53</v>
          </cell>
          <cell r="J46">
            <v>93165.329999999987</v>
          </cell>
        </row>
        <row r="47">
          <cell r="F47">
            <v>0</v>
          </cell>
          <cell r="G47">
            <v>674.86</v>
          </cell>
          <cell r="J47">
            <v>34150.769999999997</v>
          </cell>
        </row>
        <row r="48">
          <cell r="F48">
            <v>413</v>
          </cell>
          <cell r="G48">
            <v>567</v>
          </cell>
          <cell r="J48">
            <v>15359.469999999998</v>
          </cell>
        </row>
        <row r="49">
          <cell r="F49">
            <v>1329</v>
          </cell>
          <cell r="G49">
            <v>1370.88</v>
          </cell>
          <cell r="J49">
            <v>22661.300000000003</v>
          </cell>
        </row>
        <row r="50">
          <cell r="F50">
            <v>500.71</v>
          </cell>
          <cell r="G50">
            <v>1756.17</v>
          </cell>
          <cell r="J50">
            <v>18671.96</v>
          </cell>
        </row>
        <row r="51">
          <cell r="F51">
            <v>9879</v>
          </cell>
          <cell r="G51">
            <v>64283</v>
          </cell>
          <cell r="J51">
            <v>396117</v>
          </cell>
        </row>
        <row r="52">
          <cell r="F52">
            <v>180</v>
          </cell>
          <cell r="G52">
            <v>13324.72</v>
          </cell>
          <cell r="J52">
            <v>181308.09</v>
          </cell>
        </row>
        <row r="53">
          <cell r="F53">
            <v>2365</v>
          </cell>
          <cell r="G53">
            <v>0</v>
          </cell>
          <cell r="J53">
            <v>21922</v>
          </cell>
        </row>
        <row r="54">
          <cell r="F54">
            <v>21981</v>
          </cell>
          <cell r="G54">
            <v>68550</v>
          </cell>
          <cell r="J54">
            <v>265288</v>
          </cell>
        </row>
        <row r="55">
          <cell r="F55">
            <v>28346</v>
          </cell>
          <cell r="G55">
            <v>0</v>
          </cell>
          <cell r="J55">
            <v>573058</v>
          </cell>
        </row>
        <row r="56">
          <cell r="F56">
            <v>2500</v>
          </cell>
          <cell r="G56">
            <v>0</v>
          </cell>
          <cell r="J56">
            <v>435995</v>
          </cell>
        </row>
        <row r="57">
          <cell r="F57">
            <v>344.46</v>
          </cell>
          <cell r="G57">
            <v>3325</v>
          </cell>
          <cell r="J57">
            <v>34672.490000000005</v>
          </cell>
        </row>
        <row r="58">
          <cell r="F58">
            <v>3549.2599999999998</v>
          </cell>
          <cell r="G58">
            <v>0</v>
          </cell>
          <cell r="J58">
            <v>59948.37</v>
          </cell>
        </row>
        <row r="59">
          <cell r="F59">
            <v>0</v>
          </cell>
          <cell r="G59">
            <v>3001.22</v>
          </cell>
          <cell r="J59">
            <v>7984.7799999999988</v>
          </cell>
        </row>
        <row r="60">
          <cell r="F60">
            <v>1342.6399999999999</v>
          </cell>
          <cell r="G60">
            <v>0</v>
          </cell>
          <cell r="J60">
            <v>17997.400000000001</v>
          </cell>
        </row>
        <row r="61">
          <cell r="F61">
            <v>8413.18</v>
          </cell>
          <cell r="G61">
            <v>0</v>
          </cell>
          <cell r="J61">
            <v>113434.72</v>
          </cell>
        </row>
        <row r="62">
          <cell r="F62">
            <v>19425</v>
          </cell>
          <cell r="G62">
            <v>0</v>
          </cell>
          <cell r="J62">
            <v>184925</v>
          </cell>
        </row>
        <row r="63">
          <cell r="F63">
            <v>409.37</v>
          </cell>
          <cell r="G63">
            <v>0</v>
          </cell>
          <cell r="J63">
            <v>19459.989999999998</v>
          </cell>
        </row>
        <row r="64">
          <cell r="F64">
            <v>0</v>
          </cell>
          <cell r="G64">
            <v>0</v>
          </cell>
          <cell r="J64">
            <v>22165.230000000003</v>
          </cell>
        </row>
        <row r="65">
          <cell r="F65">
            <v>2670.07</v>
          </cell>
          <cell r="G65">
            <v>0</v>
          </cell>
          <cell r="J65">
            <v>26299.94</v>
          </cell>
        </row>
        <row r="66">
          <cell r="F66">
            <v>0</v>
          </cell>
          <cell r="G66">
            <v>1800.86</v>
          </cell>
          <cell r="J66">
            <v>20997.84</v>
          </cell>
        </row>
        <row r="67">
          <cell r="F67">
            <v>25903.25</v>
          </cell>
          <cell r="G67">
            <v>0</v>
          </cell>
          <cell r="J67">
            <v>384282.52</v>
          </cell>
        </row>
        <row r="68">
          <cell r="F68">
            <v>22283.37</v>
          </cell>
          <cell r="G68">
            <v>0</v>
          </cell>
          <cell r="J68">
            <v>276809.92</v>
          </cell>
        </row>
        <row r="69">
          <cell r="F69">
            <v>1130</v>
          </cell>
          <cell r="G69">
            <v>0</v>
          </cell>
          <cell r="J69">
            <v>16843.53</v>
          </cell>
        </row>
        <row r="70">
          <cell r="F70">
            <v>48883</v>
          </cell>
          <cell r="G70">
            <v>0</v>
          </cell>
          <cell r="J70">
            <v>503485</v>
          </cell>
        </row>
        <row r="71">
          <cell r="F71">
            <v>0</v>
          </cell>
          <cell r="G71">
            <v>73041</v>
          </cell>
          <cell r="J71">
            <v>279319</v>
          </cell>
        </row>
        <row r="72">
          <cell r="F72">
            <v>1789.4</v>
          </cell>
          <cell r="G72">
            <v>4469</v>
          </cell>
          <cell r="J72">
            <v>38864.26</v>
          </cell>
        </row>
        <row r="73">
          <cell r="F73">
            <v>6484.48</v>
          </cell>
          <cell r="G73">
            <v>0</v>
          </cell>
          <cell r="J73">
            <v>45770.47</v>
          </cell>
        </row>
        <row r="74">
          <cell r="F74">
            <v>725</v>
          </cell>
          <cell r="G74">
            <v>0</v>
          </cell>
          <cell r="J74">
            <v>11364.070000000002</v>
          </cell>
        </row>
        <row r="75">
          <cell r="F75">
            <v>2444.4</v>
          </cell>
          <cell r="G75">
            <v>0</v>
          </cell>
          <cell r="J75">
            <v>32244.530000000002</v>
          </cell>
        </row>
        <row r="76">
          <cell r="F76">
            <v>5393936</v>
          </cell>
          <cell r="G76">
            <v>0</v>
          </cell>
          <cell r="J76">
            <v>36102644</v>
          </cell>
        </row>
        <row r="77">
          <cell r="F77">
            <v>17563</v>
          </cell>
          <cell r="G77">
            <v>0</v>
          </cell>
          <cell r="J77">
            <v>351748</v>
          </cell>
        </row>
        <row r="78">
          <cell r="F78">
            <v>0</v>
          </cell>
          <cell r="G78">
            <v>6546.96</v>
          </cell>
          <cell r="J78">
            <v>59945.560000000005</v>
          </cell>
        </row>
        <row r="79">
          <cell r="F79">
            <v>5118.2</v>
          </cell>
          <cell r="G79">
            <v>0</v>
          </cell>
          <cell r="J79">
            <v>25332.170000000002</v>
          </cell>
        </row>
        <row r="80">
          <cell r="F80">
            <v>0</v>
          </cell>
          <cell r="G80">
            <v>612</v>
          </cell>
          <cell r="J80" t="str">
            <v>n.d.</v>
          </cell>
        </row>
        <row r="81">
          <cell r="F81">
            <v>1740</v>
          </cell>
          <cell r="G81">
            <v>0</v>
          </cell>
          <cell r="J81">
            <v>170057</v>
          </cell>
        </row>
        <row r="82">
          <cell r="F82">
            <v>6366.09</v>
          </cell>
          <cell r="G82">
            <v>2603.88</v>
          </cell>
          <cell r="J82">
            <v>39156.329999999994</v>
          </cell>
        </row>
        <row r="83">
          <cell r="F83">
            <v>1468</v>
          </cell>
          <cell r="G83">
            <v>2196</v>
          </cell>
          <cell r="J83">
            <v>32391</v>
          </cell>
        </row>
        <row r="84">
          <cell r="F84">
            <v>529.91</v>
          </cell>
          <cell r="G84">
            <v>0</v>
          </cell>
          <cell r="J84">
            <v>36955.61</v>
          </cell>
        </row>
        <row r="85">
          <cell r="F85">
            <v>636</v>
          </cell>
          <cell r="G85">
            <v>11077</v>
          </cell>
          <cell r="J85">
            <v>68279</v>
          </cell>
        </row>
        <row r="86">
          <cell r="F86">
            <v>24499</v>
          </cell>
          <cell r="G86">
            <v>0</v>
          </cell>
          <cell r="J86">
            <v>573655</v>
          </cell>
        </row>
        <row r="87">
          <cell r="F87">
            <v>0</v>
          </cell>
          <cell r="G87">
            <v>0</v>
          </cell>
          <cell r="J87">
            <v>73727.239999999991</v>
          </cell>
        </row>
        <row r="88">
          <cell r="F88">
            <v>978</v>
          </cell>
          <cell r="G88">
            <v>0</v>
          </cell>
          <cell r="J88">
            <v>23734.77</v>
          </cell>
        </row>
        <row r="89">
          <cell r="F89">
            <v>9076</v>
          </cell>
          <cell r="G89">
            <v>0</v>
          </cell>
          <cell r="J89">
            <v>58361</v>
          </cell>
        </row>
        <row r="90">
          <cell r="F90">
            <v>318.69</v>
          </cell>
          <cell r="G90">
            <v>999.6</v>
          </cell>
          <cell r="J90">
            <v>23864.76</v>
          </cell>
        </row>
        <row r="91">
          <cell r="F91">
            <v>1421</v>
          </cell>
          <cell r="J91">
            <v>99064.799999999988</v>
          </cell>
        </row>
        <row r="92">
          <cell r="F92">
            <v>47463</v>
          </cell>
          <cell r="G92">
            <v>0</v>
          </cell>
          <cell r="J92">
            <v>2196865</v>
          </cell>
        </row>
        <row r="93">
          <cell r="F93">
            <v>0</v>
          </cell>
          <cell r="G93">
            <v>460285</v>
          </cell>
          <cell r="J93">
            <v>568638</v>
          </cell>
        </row>
        <row r="94">
          <cell r="F94">
            <v>4321.62</v>
          </cell>
          <cell r="G94">
            <v>1588.66</v>
          </cell>
          <cell r="J94">
            <v>33006.07</v>
          </cell>
        </row>
        <row r="95">
          <cell r="F95">
            <v>0</v>
          </cell>
          <cell r="G95">
            <v>0</v>
          </cell>
          <cell r="J95">
            <v>116286.84</v>
          </cell>
        </row>
        <row r="96">
          <cell r="F96">
            <v>2902</v>
          </cell>
          <cell r="G96">
            <v>12812</v>
          </cell>
          <cell r="J96">
            <v>133593</v>
          </cell>
        </row>
        <row r="97">
          <cell r="F97">
            <v>6407.71</v>
          </cell>
          <cell r="G97">
            <v>0</v>
          </cell>
          <cell r="J97">
            <v>28759.960000000003</v>
          </cell>
        </row>
        <row r="98">
          <cell r="F98">
            <v>0</v>
          </cell>
          <cell r="G98">
            <v>0</v>
          </cell>
          <cell r="J98">
            <v>34703.519999999997</v>
          </cell>
        </row>
        <row r="99">
          <cell r="F99">
            <v>600</v>
          </cell>
          <cell r="G99">
            <v>0</v>
          </cell>
          <cell r="J99">
            <v>10280.19</v>
          </cell>
        </row>
        <row r="100">
          <cell r="F100">
            <v>13543.93</v>
          </cell>
          <cell r="G100">
            <v>10730.57</v>
          </cell>
          <cell r="J100">
            <v>149322.47000000003</v>
          </cell>
        </row>
        <row r="101">
          <cell r="F101">
            <v>30260</v>
          </cell>
          <cell r="G101">
            <v>0</v>
          </cell>
          <cell r="J101">
            <v>296832</v>
          </cell>
        </row>
        <row r="102">
          <cell r="F102">
            <v>44139</v>
          </cell>
          <cell r="G102">
            <v>53024</v>
          </cell>
          <cell r="J102">
            <v>446600</v>
          </cell>
        </row>
        <row r="103">
          <cell r="F103">
            <v>0</v>
          </cell>
          <cell r="G103">
            <v>0</v>
          </cell>
          <cell r="J103">
            <v>20483.599999999999</v>
          </cell>
        </row>
        <row r="104">
          <cell r="F104">
            <v>0</v>
          </cell>
          <cell r="G104">
            <v>0</v>
          </cell>
          <cell r="J104">
            <v>501701.83999999997</v>
          </cell>
        </row>
        <row r="105">
          <cell r="F105">
            <v>2259.9499999999998</v>
          </cell>
          <cell r="G105">
            <v>1723.34</v>
          </cell>
          <cell r="J105">
            <v>35455.099999999991</v>
          </cell>
        </row>
        <row r="106">
          <cell r="F106">
            <v>3755.67</v>
          </cell>
          <cell r="G106">
            <v>0</v>
          </cell>
          <cell r="J106">
            <v>28015.21</v>
          </cell>
        </row>
        <row r="107">
          <cell r="F107">
            <v>1432.25</v>
          </cell>
          <cell r="G107">
            <v>841.5</v>
          </cell>
          <cell r="J107">
            <v>19789.759999999998</v>
          </cell>
        </row>
        <row r="108">
          <cell r="F108">
            <v>1260</v>
          </cell>
          <cell r="G108">
            <v>0</v>
          </cell>
          <cell r="J108">
            <v>42050</v>
          </cell>
        </row>
        <row r="109">
          <cell r="F109">
            <v>8143.7</v>
          </cell>
          <cell r="G109">
            <v>0</v>
          </cell>
          <cell r="J109">
            <v>154882.14000000001</v>
          </cell>
        </row>
        <row r="110">
          <cell r="F110">
            <v>0</v>
          </cell>
          <cell r="G110">
            <v>0</v>
          </cell>
          <cell r="J110">
            <v>604.04999999999995</v>
          </cell>
        </row>
        <row r="111">
          <cell r="F111">
            <v>524.36</v>
          </cell>
          <cell r="G111">
            <v>6950</v>
          </cell>
          <cell r="J111">
            <v>21208.85</v>
          </cell>
        </row>
        <row r="112">
          <cell r="F112">
            <v>2206.1999999999998</v>
          </cell>
          <cell r="G112">
            <v>5593.5</v>
          </cell>
          <cell r="J112">
            <v>49940.759999999995</v>
          </cell>
        </row>
        <row r="113">
          <cell r="F113">
            <v>449.3</v>
          </cell>
          <cell r="G113">
            <v>0</v>
          </cell>
          <cell r="J113">
            <v>152071.79</v>
          </cell>
        </row>
        <row r="114">
          <cell r="F114">
            <v>598</v>
          </cell>
          <cell r="G114">
            <v>311.55</v>
          </cell>
          <cell r="J114">
            <v>32386.6</v>
          </cell>
        </row>
        <row r="115">
          <cell r="F115">
            <v>0</v>
          </cell>
          <cell r="G115">
            <v>3498.64</v>
          </cell>
          <cell r="J115">
            <v>17247</v>
          </cell>
        </row>
        <row r="116">
          <cell r="F116">
            <v>4632.41</v>
          </cell>
          <cell r="G116">
            <v>39502.589999999997</v>
          </cell>
          <cell r="J116">
            <v>385662.91999999993</v>
          </cell>
        </row>
        <row r="117">
          <cell r="F117">
            <v>0</v>
          </cell>
          <cell r="G117">
            <v>188486.37</v>
          </cell>
          <cell r="J117">
            <v>193108.4</v>
          </cell>
        </row>
        <row r="118">
          <cell r="F118">
            <v>0</v>
          </cell>
          <cell r="G118">
            <v>0</v>
          </cell>
          <cell r="J118">
            <v>348275</v>
          </cell>
        </row>
        <row r="119">
          <cell r="F119">
            <v>1203</v>
          </cell>
          <cell r="G119">
            <v>0</v>
          </cell>
          <cell r="J119">
            <v>23424.41</v>
          </cell>
        </row>
        <row r="120">
          <cell r="F120">
            <v>0</v>
          </cell>
          <cell r="G120">
            <v>30250</v>
          </cell>
          <cell r="J120">
            <v>32242.61</v>
          </cell>
        </row>
        <row r="121">
          <cell r="F121">
            <v>2010</v>
          </cell>
          <cell r="G121">
            <v>0</v>
          </cell>
          <cell r="J121">
            <v>825245</v>
          </cell>
        </row>
        <row r="122">
          <cell r="F122">
            <v>0</v>
          </cell>
          <cell r="G122">
            <v>47254</v>
          </cell>
          <cell r="J122">
            <v>93895.39</v>
          </cell>
        </row>
        <row r="123">
          <cell r="F123">
            <v>158672</v>
          </cell>
          <cell r="G123">
            <v>309373</v>
          </cell>
          <cell r="J123">
            <v>4942148</v>
          </cell>
        </row>
        <row r="124">
          <cell r="F124">
            <v>0</v>
          </cell>
          <cell r="G124">
            <v>3334.5</v>
          </cell>
          <cell r="J124">
            <v>23745.390000000003</v>
          </cell>
        </row>
        <row r="125">
          <cell r="F125">
            <v>23210</v>
          </cell>
          <cell r="G125">
            <v>154323</v>
          </cell>
          <cell r="J125">
            <v>836723</v>
          </cell>
        </row>
        <row r="126">
          <cell r="F126">
            <v>5505.32</v>
          </cell>
          <cell r="G126">
            <v>624.76</v>
          </cell>
          <cell r="J126">
            <v>31857.39</v>
          </cell>
        </row>
        <row r="127">
          <cell r="F127">
            <v>848.86</v>
          </cell>
          <cell r="G127">
            <v>1503</v>
          </cell>
          <cell r="J127">
            <v>24785.440000000002</v>
          </cell>
        </row>
        <row r="128">
          <cell r="F128">
            <v>1299.55</v>
          </cell>
          <cell r="G128">
            <v>0</v>
          </cell>
          <cell r="J128">
            <v>14523.429999999998</v>
          </cell>
        </row>
        <row r="129">
          <cell r="F129">
            <v>0</v>
          </cell>
          <cell r="G129">
            <v>221137.09</v>
          </cell>
          <cell r="J129">
            <v>240200.69</v>
          </cell>
        </row>
        <row r="130">
          <cell r="F130">
            <v>8239.06</v>
          </cell>
          <cell r="G130">
            <v>8757.92</v>
          </cell>
          <cell r="J130">
            <v>81010.559999999998</v>
          </cell>
        </row>
        <row r="131">
          <cell r="F131">
            <v>661</v>
          </cell>
          <cell r="G131">
            <v>5250</v>
          </cell>
          <cell r="J131">
            <v>91413</v>
          </cell>
        </row>
        <row r="132">
          <cell r="F132">
            <v>5402.39</v>
          </cell>
          <cell r="G132">
            <v>0</v>
          </cell>
          <cell r="J132">
            <v>56823.63</v>
          </cell>
        </row>
        <row r="133">
          <cell r="F133">
            <v>1145</v>
          </cell>
          <cell r="G133">
            <v>2464</v>
          </cell>
          <cell r="J133">
            <v>17026</v>
          </cell>
        </row>
        <row r="134">
          <cell r="F134">
            <v>8439.86</v>
          </cell>
          <cell r="G134">
            <v>0</v>
          </cell>
          <cell r="J134">
            <v>84388.15</v>
          </cell>
        </row>
        <row r="135">
          <cell r="F135">
            <v>0</v>
          </cell>
          <cell r="G135">
            <v>2280.4</v>
          </cell>
          <cell r="J135">
            <v>11910.4</v>
          </cell>
        </row>
        <row r="136">
          <cell r="F136">
            <v>230070</v>
          </cell>
          <cell r="G136">
            <v>0</v>
          </cell>
          <cell r="J136">
            <v>2138200</v>
          </cell>
        </row>
        <row r="137">
          <cell r="F137">
            <v>2365</v>
          </cell>
          <cell r="G137">
            <v>3020.22</v>
          </cell>
          <cell r="J137">
            <v>21749.690000000002</v>
          </cell>
        </row>
        <row r="138">
          <cell r="F138">
            <v>7357</v>
          </cell>
          <cell r="G138">
            <v>0</v>
          </cell>
          <cell r="J138">
            <v>75821</v>
          </cell>
        </row>
        <row r="139">
          <cell r="F139">
            <v>11249.14</v>
          </cell>
          <cell r="G139">
            <v>435.54</v>
          </cell>
          <cell r="J139">
            <v>49842.15</v>
          </cell>
        </row>
        <row r="140">
          <cell r="F140">
            <v>3914.5</v>
          </cell>
          <cell r="G140">
            <v>66188.75</v>
          </cell>
          <cell r="J140">
            <v>284080.31999999995</v>
          </cell>
        </row>
        <row r="141">
          <cell r="F141">
            <v>415.84</v>
          </cell>
          <cell r="G141">
            <v>1138.5</v>
          </cell>
          <cell r="J141">
            <v>16884.810000000001</v>
          </cell>
        </row>
        <row r="142">
          <cell r="F142">
            <v>1251</v>
          </cell>
          <cell r="G142">
            <v>3563.29</v>
          </cell>
          <cell r="J142">
            <v>26870.960000000003</v>
          </cell>
        </row>
        <row r="143">
          <cell r="F143">
            <v>8503.9</v>
          </cell>
          <cell r="G143">
            <v>1032.1400000000001</v>
          </cell>
          <cell r="J143">
            <v>29740.980000000003</v>
          </cell>
        </row>
        <row r="144">
          <cell r="F144">
            <v>2700</v>
          </cell>
          <cell r="G144">
            <v>7583</v>
          </cell>
          <cell r="J144">
            <v>71462</v>
          </cell>
        </row>
        <row r="145">
          <cell r="F145">
            <v>0</v>
          </cell>
          <cell r="G145">
            <v>113487.63</v>
          </cell>
          <cell r="J145">
            <v>118345</v>
          </cell>
        </row>
        <row r="146">
          <cell r="F146">
            <v>95445</v>
          </cell>
          <cell r="G146">
            <v>104405</v>
          </cell>
          <cell r="J146">
            <v>858013</v>
          </cell>
        </row>
        <row r="147">
          <cell r="F147">
            <v>41576.559999999998</v>
          </cell>
          <cell r="G147">
            <v>150000</v>
          </cell>
          <cell r="J147">
            <v>589179.81000000006</v>
          </cell>
        </row>
        <row r="148">
          <cell r="F148">
            <v>1377</v>
          </cell>
          <cell r="G148">
            <v>0</v>
          </cell>
          <cell r="J148">
            <v>88800</v>
          </cell>
        </row>
        <row r="149">
          <cell r="F149">
            <v>7916</v>
          </cell>
          <cell r="G149">
            <v>0</v>
          </cell>
          <cell r="J149">
            <v>173820</v>
          </cell>
        </row>
        <row r="150">
          <cell r="F150">
            <v>0</v>
          </cell>
          <cell r="G150">
            <v>5355</v>
          </cell>
          <cell r="J150">
            <v>40940.339999999997</v>
          </cell>
        </row>
        <row r="151">
          <cell r="F151">
            <v>1257.3800000000001</v>
          </cell>
          <cell r="G151">
            <v>0</v>
          </cell>
          <cell r="J151">
            <v>20868.900000000001</v>
          </cell>
        </row>
        <row r="152">
          <cell r="F152">
            <v>610</v>
          </cell>
          <cell r="G152">
            <v>280000</v>
          </cell>
          <cell r="J152">
            <v>518330</v>
          </cell>
        </row>
        <row r="153">
          <cell r="F153">
            <v>0</v>
          </cell>
          <cell r="G153">
            <v>24316.27</v>
          </cell>
          <cell r="J153">
            <v>24600.28</v>
          </cell>
        </row>
        <row r="154">
          <cell r="F154">
            <v>37008</v>
          </cell>
          <cell r="G154">
            <v>0</v>
          </cell>
          <cell r="J154">
            <v>369142</v>
          </cell>
        </row>
        <row r="155">
          <cell r="F155">
            <v>6415</v>
          </cell>
          <cell r="G155">
            <v>246</v>
          </cell>
          <cell r="J155">
            <v>136661</v>
          </cell>
        </row>
        <row r="156">
          <cell r="F156">
            <v>2997</v>
          </cell>
          <cell r="G156">
            <v>0</v>
          </cell>
          <cell r="J156">
            <v>74756.33</v>
          </cell>
        </row>
        <row r="157">
          <cell r="F157">
            <v>25233.79</v>
          </cell>
          <cell r="G157">
            <v>29980.78</v>
          </cell>
          <cell r="J157">
            <v>190864.62</v>
          </cell>
        </row>
        <row r="158">
          <cell r="F158">
            <v>13130</v>
          </cell>
          <cell r="G158">
            <v>0</v>
          </cell>
          <cell r="J158">
            <v>160487</v>
          </cell>
        </row>
        <row r="159">
          <cell r="F159">
            <v>9233.64</v>
          </cell>
          <cell r="G159">
            <v>0</v>
          </cell>
          <cell r="J159">
            <v>56751.93</v>
          </cell>
        </row>
        <row r="160">
          <cell r="F160">
            <v>977.21</v>
          </cell>
          <cell r="G160">
            <v>53270</v>
          </cell>
          <cell r="J160">
            <v>83324.45</v>
          </cell>
        </row>
        <row r="161">
          <cell r="F161">
            <v>0</v>
          </cell>
          <cell r="G161">
            <v>3260.03</v>
          </cell>
          <cell r="J161">
            <v>11219.53</v>
          </cell>
        </row>
        <row r="162">
          <cell r="F162">
            <v>15667.28</v>
          </cell>
          <cell r="G162">
            <v>24252</v>
          </cell>
          <cell r="J162">
            <v>145618.94</v>
          </cell>
        </row>
        <row r="163">
          <cell r="F163">
            <v>407798</v>
          </cell>
          <cell r="G163">
            <v>0</v>
          </cell>
          <cell r="J163">
            <v>3844598</v>
          </cell>
        </row>
        <row r="164">
          <cell r="F164">
            <v>17712.900000000001</v>
          </cell>
          <cell r="G164">
            <v>22410.44</v>
          </cell>
          <cell r="J164">
            <v>174207.12999999998</v>
          </cell>
        </row>
        <row r="165">
          <cell r="F165">
            <v>11517.77</v>
          </cell>
          <cell r="G165">
            <v>9491.36</v>
          </cell>
          <cell r="J165">
            <v>125873.54000000001</v>
          </cell>
        </row>
        <row r="166">
          <cell r="F166">
            <v>18286.89</v>
          </cell>
          <cell r="G166">
            <v>0</v>
          </cell>
          <cell r="J166">
            <v>197420.39</v>
          </cell>
        </row>
        <row r="167">
          <cell r="F167">
            <v>7633.72</v>
          </cell>
          <cell r="G167">
            <v>0</v>
          </cell>
          <cell r="J167">
            <v>237619.75999999998</v>
          </cell>
        </row>
        <row r="168">
          <cell r="F168">
            <v>530</v>
          </cell>
          <cell r="G168">
            <v>1570.5</v>
          </cell>
          <cell r="J168">
            <v>23612.65</v>
          </cell>
        </row>
        <row r="169">
          <cell r="F169">
            <v>0</v>
          </cell>
          <cell r="G169">
            <v>1626</v>
          </cell>
          <cell r="J169">
            <v>20906.84</v>
          </cell>
        </row>
        <row r="170">
          <cell r="F170">
            <v>5280.6</v>
          </cell>
          <cell r="G170">
            <v>0</v>
          </cell>
          <cell r="J170">
            <v>27104.440000000002</v>
          </cell>
        </row>
        <row r="171">
          <cell r="F171">
            <v>1349</v>
          </cell>
          <cell r="G171">
            <v>1983</v>
          </cell>
          <cell r="J171">
            <v>30201</v>
          </cell>
        </row>
        <row r="172">
          <cell r="F172">
            <v>0</v>
          </cell>
          <cell r="G172">
            <v>6837.7</v>
          </cell>
          <cell r="J172">
            <v>33550.97</v>
          </cell>
        </row>
        <row r="173">
          <cell r="F173">
            <v>2591.35</v>
          </cell>
          <cell r="G173">
            <v>1000</v>
          </cell>
          <cell r="J173">
            <v>34104.69</v>
          </cell>
        </row>
        <row r="174">
          <cell r="F174">
            <v>4571</v>
          </cell>
          <cell r="G174">
            <v>0</v>
          </cell>
          <cell r="J174">
            <v>22105</v>
          </cell>
        </row>
        <row r="175">
          <cell r="F175">
            <v>627.21</v>
          </cell>
          <cell r="G175">
            <v>6218.54</v>
          </cell>
          <cell r="J175">
            <v>63805.18</v>
          </cell>
        </row>
        <row r="176">
          <cell r="F176">
            <v>24852</v>
          </cell>
          <cell r="G176">
            <v>19485</v>
          </cell>
          <cell r="J176">
            <v>181840</v>
          </cell>
        </row>
        <row r="177">
          <cell r="F177">
            <v>6421</v>
          </cell>
          <cell r="G177">
            <v>13934</v>
          </cell>
          <cell r="J177">
            <v>259317</v>
          </cell>
        </row>
        <row r="178">
          <cell r="F178">
            <v>9323.7799999999988</v>
          </cell>
          <cell r="G178">
            <v>4373.3</v>
          </cell>
          <cell r="J178">
            <v>55159.29</v>
          </cell>
        </row>
        <row r="179">
          <cell r="F179">
            <v>0</v>
          </cell>
          <cell r="G179">
            <v>3172</v>
          </cell>
          <cell r="J179">
            <v>23031</v>
          </cell>
        </row>
        <row r="180">
          <cell r="F180">
            <v>0</v>
          </cell>
          <cell r="G180">
            <v>0</v>
          </cell>
          <cell r="J180">
            <v>675526</v>
          </cell>
        </row>
        <row r="181">
          <cell r="F181">
            <v>0</v>
          </cell>
          <cell r="G181">
            <v>0</v>
          </cell>
          <cell r="J181">
            <v>2988321</v>
          </cell>
        </row>
        <row r="182">
          <cell r="F182">
            <v>17667.469999999998</v>
          </cell>
          <cell r="G182">
            <v>23559.53</v>
          </cell>
          <cell r="J182">
            <v>196816.72999999998</v>
          </cell>
        </row>
        <row r="183">
          <cell r="F183">
            <v>0</v>
          </cell>
          <cell r="G183">
            <v>45655.25</v>
          </cell>
          <cell r="J183">
            <v>59300.27</v>
          </cell>
        </row>
        <row r="184">
          <cell r="F184">
            <v>4833.5200000000004</v>
          </cell>
          <cell r="G184">
            <v>1710</v>
          </cell>
          <cell r="J184">
            <v>25712.25</v>
          </cell>
        </row>
        <row r="185">
          <cell r="F185">
            <v>641</v>
          </cell>
          <cell r="G185">
            <v>2891.9</v>
          </cell>
          <cell r="J185">
            <v>25668.74</v>
          </cell>
        </row>
        <row r="186">
          <cell r="F186">
            <v>13072</v>
          </cell>
          <cell r="G186">
            <v>0</v>
          </cell>
          <cell r="J186">
            <v>327167</v>
          </cell>
        </row>
        <row r="187">
          <cell r="F187">
            <v>5463.4</v>
          </cell>
          <cell r="G187">
            <v>4130.8999999999996</v>
          </cell>
          <cell r="J187">
            <v>45409.26</v>
          </cell>
        </row>
        <row r="188">
          <cell r="F188">
            <v>9460</v>
          </cell>
          <cell r="G188">
            <v>0</v>
          </cell>
          <cell r="J188">
            <v>520613</v>
          </cell>
        </row>
        <row r="189">
          <cell r="F189">
            <v>364497</v>
          </cell>
          <cell r="G189">
            <v>0</v>
          </cell>
          <cell r="J189">
            <v>6390600</v>
          </cell>
        </row>
        <row r="190">
          <cell r="F190">
            <v>13535</v>
          </cell>
          <cell r="G190">
            <v>54626</v>
          </cell>
          <cell r="J190">
            <v>268374</v>
          </cell>
        </row>
        <row r="191">
          <cell r="F191">
            <v>16956</v>
          </cell>
          <cell r="G191">
            <v>430</v>
          </cell>
          <cell r="J191">
            <v>183056</v>
          </cell>
        </row>
        <row r="192">
          <cell r="F192">
            <v>653.49</v>
          </cell>
          <cell r="G192">
            <v>0</v>
          </cell>
          <cell r="J192">
            <v>49897.05</v>
          </cell>
        </row>
        <row r="193">
          <cell r="F193">
            <v>1484</v>
          </cell>
          <cell r="G193">
            <v>0</v>
          </cell>
          <cell r="J193">
            <v>354652</v>
          </cell>
        </row>
        <row r="194">
          <cell r="F194">
            <v>47385</v>
          </cell>
          <cell r="G194">
            <v>0</v>
          </cell>
          <cell r="J194">
            <v>281056</v>
          </cell>
        </row>
        <row r="195">
          <cell r="F195">
            <v>0</v>
          </cell>
          <cell r="G195">
            <v>79650</v>
          </cell>
          <cell r="J195">
            <v>82192.77</v>
          </cell>
        </row>
        <row r="196">
          <cell r="F196">
            <v>1485.63</v>
          </cell>
          <cell r="G196">
            <v>15358.51</v>
          </cell>
          <cell r="J196">
            <v>102967.85</v>
          </cell>
        </row>
        <row r="197">
          <cell r="F197">
            <v>0</v>
          </cell>
          <cell r="G197">
            <v>0</v>
          </cell>
          <cell r="J197">
            <v>10098.200000000001</v>
          </cell>
        </row>
        <row r="198">
          <cell r="F198">
            <v>4610.38</v>
          </cell>
          <cell r="G198">
            <v>15243.75</v>
          </cell>
          <cell r="J198">
            <v>121270.46</v>
          </cell>
        </row>
        <row r="199">
          <cell r="F199">
            <v>0</v>
          </cell>
          <cell r="G199">
            <v>1994.45</v>
          </cell>
          <cell r="J199">
            <v>14985.11</v>
          </cell>
        </row>
        <row r="200">
          <cell r="F200">
            <v>15.79</v>
          </cell>
          <cell r="G200">
            <v>8123.08</v>
          </cell>
          <cell r="J200">
            <v>141939.91999999998</v>
          </cell>
        </row>
        <row r="201">
          <cell r="F201">
            <v>3405.2999999999997</v>
          </cell>
          <cell r="G201">
            <v>5008.5</v>
          </cell>
          <cell r="J201">
            <v>37192.409999999996</v>
          </cell>
        </row>
        <row r="202">
          <cell r="F202">
            <v>4146.1000000000004</v>
          </cell>
          <cell r="G202">
            <v>0</v>
          </cell>
          <cell r="J202">
            <v>57796.76</v>
          </cell>
        </row>
        <row r="203">
          <cell r="F203">
            <v>12406</v>
          </cell>
          <cell r="G203">
            <v>18212</v>
          </cell>
          <cell r="J203">
            <v>180621</v>
          </cell>
        </row>
        <row r="204">
          <cell r="F204">
            <v>0</v>
          </cell>
          <cell r="G204">
            <v>0</v>
          </cell>
          <cell r="J204">
            <v>24762.42</v>
          </cell>
        </row>
        <row r="205">
          <cell r="F205">
            <v>0</v>
          </cell>
          <cell r="G205">
            <v>25381.22</v>
          </cell>
          <cell r="J205">
            <v>354539.94999999995</v>
          </cell>
        </row>
        <row r="206">
          <cell r="F206">
            <v>15351</v>
          </cell>
          <cell r="G206">
            <v>0</v>
          </cell>
          <cell r="J206">
            <v>50628</v>
          </cell>
        </row>
        <row r="207">
          <cell r="F207">
            <v>0</v>
          </cell>
          <cell r="G207">
            <v>0</v>
          </cell>
          <cell r="J207">
            <v>9742.39</v>
          </cell>
        </row>
        <row r="208">
          <cell r="F208">
            <v>13229.119999999999</v>
          </cell>
          <cell r="G208">
            <v>0</v>
          </cell>
          <cell r="J208">
            <v>60987.19</v>
          </cell>
        </row>
        <row r="209">
          <cell r="F209">
            <v>830</v>
          </cell>
          <cell r="G209">
            <v>1186.42</v>
          </cell>
          <cell r="J209">
            <v>20960.120000000003</v>
          </cell>
        </row>
        <row r="210">
          <cell r="F210">
            <v>8811.77</v>
          </cell>
          <cell r="G210">
            <v>6925.8</v>
          </cell>
          <cell r="J210">
            <v>95285.180000000008</v>
          </cell>
        </row>
        <row r="211">
          <cell r="F211">
            <v>0</v>
          </cell>
          <cell r="G211">
            <v>43173.1</v>
          </cell>
          <cell r="J211">
            <v>44087.45</v>
          </cell>
        </row>
        <row r="212">
          <cell r="F212">
            <v>1281.78</v>
          </cell>
          <cell r="G212">
            <v>0</v>
          </cell>
          <cell r="J212">
            <v>54832.35</v>
          </cell>
        </row>
        <row r="213">
          <cell r="F213">
            <v>0</v>
          </cell>
          <cell r="G213">
            <v>25005.75</v>
          </cell>
          <cell r="J213">
            <v>201899.80999999997</v>
          </cell>
        </row>
        <row r="214">
          <cell r="F214">
            <v>500</v>
          </cell>
          <cell r="G214">
            <v>0</v>
          </cell>
          <cell r="J214">
            <v>32893.72</v>
          </cell>
        </row>
        <row r="215">
          <cell r="F215">
            <v>2213</v>
          </cell>
          <cell r="G215">
            <v>0</v>
          </cell>
          <cell r="J215">
            <v>20888</v>
          </cell>
        </row>
        <row r="216">
          <cell r="F216">
            <v>0</v>
          </cell>
          <cell r="G216">
            <v>0</v>
          </cell>
          <cell r="J216">
            <v>20606.050000000003</v>
          </cell>
        </row>
        <row r="217">
          <cell r="F217">
            <v>1159.78</v>
          </cell>
          <cell r="G217">
            <v>4187.5</v>
          </cell>
          <cell r="J217">
            <v>38630.479999999996</v>
          </cell>
        </row>
        <row r="218">
          <cell r="F218">
            <v>2540</v>
          </cell>
          <cell r="G218">
            <v>0</v>
          </cell>
          <cell r="J218">
            <v>256184</v>
          </cell>
        </row>
        <row r="219">
          <cell r="F219">
            <v>21084</v>
          </cell>
          <cell r="G219">
            <v>52826</v>
          </cell>
          <cell r="J219">
            <v>584692</v>
          </cell>
        </row>
        <row r="220">
          <cell r="F220">
            <v>0</v>
          </cell>
          <cell r="G220">
            <v>113071.06</v>
          </cell>
          <cell r="J220">
            <v>117176.18</v>
          </cell>
        </row>
        <row r="221">
          <cell r="F221">
            <v>0</v>
          </cell>
          <cell r="G221">
            <v>0</v>
          </cell>
          <cell r="J221">
            <v>208286.48000000004</v>
          </cell>
        </row>
        <row r="222">
          <cell r="F222">
            <v>2785</v>
          </cell>
          <cell r="G222">
            <v>0</v>
          </cell>
          <cell r="J222">
            <v>8190</v>
          </cell>
        </row>
        <row r="223">
          <cell r="F223">
            <v>424000</v>
          </cell>
          <cell r="G223">
            <v>0</v>
          </cell>
          <cell r="J223">
            <v>3052518</v>
          </cell>
        </row>
        <row r="224">
          <cell r="F224">
            <v>0</v>
          </cell>
          <cell r="G224">
            <v>31615.22</v>
          </cell>
          <cell r="J224">
            <v>158800.90000000002</v>
          </cell>
        </row>
        <row r="225">
          <cell r="F225">
            <v>9723</v>
          </cell>
          <cell r="G225">
            <v>0</v>
          </cell>
          <cell r="J225">
            <v>250370</v>
          </cell>
        </row>
        <row r="226">
          <cell r="F226">
            <v>479</v>
          </cell>
          <cell r="G226">
            <v>765</v>
          </cell>
          <cell r="J226">
            <v>30456.979999999996</v>
          </cell>
        </row>
      </sheetData>
      <sheetData sheetId="6">
        <row r="2">
          <cell r="H2">
            <v>743.4</v>
          </cell>
          <cell r="I2">
            <v>15610.43</v>
          </cell>
        </row>
        <row r="3">
          <cell r="H3">
            <v>348.03</v>
          </cell>
          <cell r="I3">
            <v>18973.68</v>
          </cell>
        </row>
        <row r="4">
          <cell r="H4">
            <v>0</v>
          </cell>
          <cell r="I4">
            <v>1397612</v>
          </cell>
        </row>
        <row r="5">
          <cell r="H5">
            <v>0</v>
          </cell>
          <cell r="I5">
            <v>69862.100000000006</v>
          </cell>
        </row>
        <row r="6">
          <cell r="H6">
            <v>0</v>
          </cell>
          <cell r="I6">
            <v>23363.480000000003</v>
          </cell>
        </row>
        <row r="7">
          <cell r="H7">
            <v>0</v>
          </cell>
          <cell r="I7">
            <v>13941.12</v>
          </cell>
        </row>
        <row r="8">
          <cell r="H8">
            <v>2446.2399999999998</v>
          </cell>
          <cell r="I8">
            <v>17480.239999999998</v>
          </cell>
        </row>
        <row r="9">
          <cell r="H9">
            <v>1497.5</v>
          </cell>
          <cell r="I9">
            <v>11887.880000000001</v>
          </cell>
        </row>
        <row r="10">
          <cell r="H10">
            <v>0</v>
          </cell>
          <cell r="I10">
            <v>28920.689999999995</v>
          </cell>
        </row>
        <row r="11">
          <cell r="H11">
            <v>3452</v>
          </cell>
          <cell r="I11">
            <v>143866</v>
          </cell>
        </row>
        <row r="12">
          <cell r="H12">
            <v>0</v>
          </cell>
          <cell r="I12">
            <v>163836</v>
          </cell>
        </row>
        <row r="13">
          <cell r="H13">
            <v>7505</v>
          </cell>
          <cell r="I13">
            <v>503930</v>
          </cell>
        </row>
        <row r="14">
          <cell r="H14">
            <v>2105.81</v>
          </cell>
          <cell r="I14">
            <v>26889.360000000004</v>
          </cell>
        </row>
        <row r="15">
          <cell r="H15">
            <v>0</v>
          </cell>
          <cell r="I15">
            <v>330573</v>
          </cell>
        </row>
        <row r="16">
          <cell r="H16">
            <v>0</v>
          </cell>
          <cell r="I16">
            <v>29131.850000000002</v>
          </cell>
        </row>
        <row r="17">
          <cell r="H17">
            <v>18796.440000000002</v>
          </cell>
          <cell r="I17">
            <v>64711.600000000006</v>
          </cell>
        </row>
        <row r="18">
          <cell r="H18">
            <v>1250</v>
          </cell>
          <cell r="I18">
            <v>24635.079999999998</v>
          </cell>
        </row>
        <row r="19">
          <cell r="H19">
            <v>2682</v>
          </cell>
          <cell r="I19">
            <v>376531</v>
          </cell>
        </row>
        <row r="20">
          <cell r="H20">
            <v>976.57</v>
          </cell>
          <cell r="I20">
            <v>74088.950000000012</v>
          </cell>
        </row>
        <row r="21">
          <cell r="H21">
            <v>0</v>
          </cell>
          <cell r="I21">
            <v>37064.11</v>
          </cell>
        </row>
        <row r="22">
          <cell r="H22">
            <v>1426.3</v>
          </cell>
          <cell r="I22">
            <v>61055.619999999995</v>
          </cell>
        </row>
        <row r="23">
          <cell r="H23">
            <v>460</v>
          </cell>
          <cell r="I23">
            <v>26576</v>
          </cell>
        </row>
        <row r="24">
          <cell r="H24">
            <v>0</v>
          </cell>
          <cell r="I24">
            <v>191894</v>
          </cell>
        </row>
        <row r="25">
          <cell r="H25">
            <v>819.58</v>
          </cell>
          <cell r="I25">
            <v>19817.960000000003</v>
          </cell>
        </row>
        <row r="26">
          <cell r="H26">
            <v>511.68</v>
          </cell>
          <cell r="I26">
            <v>21473.63</v>
          </cell>
        </row>
        <row r="27">
          <cell r="H27">
            <v>0</v>
          </cell>
          <cell r="I27">
            <v>257172</v>
          </cell>
        </row>
        <row r="28">
          <cell r="H28">
            <v>0</v>
          </cell>
          <cell r="I28">
            <v>84686.93</v>
          </cell>
        </row>
        <row r="29">
          <cell r="H29">
            <v>4359</v>
          </cell>
          <cell r="I29">
            <v>295996</v>
          </cell>
        </row>
        <row r="30">
          <cell r="H30">
            <v>0</v>
          </cell>
          <cell r="I30">
            <v>235231.25</v>
          </cell>
        </row>
        <row r="31">
          <cell r="H31">
            <v>2959.4300000000003</v>
          </cell>
          <cell r="I31">
            <v>91462.82</v>
          </cell>
        </row>
        <row r="32">
          <cell r="H32">
            <v>41421.94</v>
          </cell>
          <cell r="I32">
            <v>76827.860000000015</v>
          </cell>
        </row>
        <row r="33">
          <cell r="H33">
            <v>0</v>
          </cell>
          <cell r="I33">
            <v>54953.759999999995</v>
          </cell>
        </row>
        <row r="34">
          <cell r="H34">
            <v>0</v>
          </cell>
          <cell r="I34">
            <v>250368.21999999997</v>
          </cell>
        </row>
        <row r="35">
          <cell r="H35">
            <v>0</v>
          </cell>
          <cell r="I35">
            <v>83746.559999999998</v>
          </cell>
        </row>
        <row r="36">
          <cell r="H36">
            <v>1376</v>
          </cell>
          <cell r="I36">
            <v>391214</v>
          </cell>
        </row>
        <row r="37">
          <cell r="H37">
            <v>0</v>
          </cell>
          <cell r="I37">
            <v>28846</v>
          </cell>
        </row>
        <row r="38">
          <cell r="H38">
            <v>3422112</v>
          </cell>
          <cell r="I38">
            <v>43011748</v>
          </cell>
        </row>
        <row r="39">
          <cell r="H39">
            <v>122600</v>
          </cell>
          <cell r="I39">
            <v>247974</v>
          </cell>
        </row>
        <row r="40">
          <cell r="H40">
            <v>11419</v>
          </cell>
          <cell r="I40">
            <v>646696</v>
          </cell>
        </row>
        <row r="41">
          <cell r="H41">
            <v>0</v>
          </cell>
          <cell r="I41">
            <v>615755</v>
          </cell>
        </row>
        <row r="42">
          <cell r="H42">
            <v>0</v>
          </cell>
          <cell r="I42">
            <v>25436.969999999998</v>
          </cell>
        </row>
        <row r="43">
          <cell r="H43">
            <v>349</v>
          </cell>
          <cell r="I43">
            <v>171744</v>
          </cell>
        </row>
        <row r="44">
          <cell r="H44">
            <v>1905.33</v>
          </cell>
          <cell r="I44">
            <v>24152.79</v>
          </cell>
        </row>
        <row r="45">
          <cell r="H45">
            <v>2074.9899999999998</v>
          </cell>
          <cell r="I45">
            <v>57973.72</v>
          </cell>
        </row>
        <row r="46">
          <cell r="H46">
            <v>1183.3</v>
          </cell>
          <cell r="I46">
            <v>94348.62999999999</v>
          </cell>
        </row>
        <row r="47">
          <cell r="H47">
            <v>0</v>
          </cell>
          <cell r="I47">
            <v>34150.769999999997</v>
          </cell>
        </row>
        <row r="48">
          <cell r="H48">
            <v>0</v>
          </cell>
          <cell r="I48">
            <v>15359.469999999998</v>
          </cell>
        </row>
        <row r="49">
          <cell r="H49">
            <v>0</v>
          </cell>
          <cell r="I49">
            <v>22661.300000000003</v>
          </cell>
        </row>
        <row r="50">
          <cell r="H50">
            <v>0</v>
          </cell>
          <cell r="I50">
            <v>18671.96</v>
          </cell>
        </row>
        <row r="51">
          <cell r="H51">
            <v>0</v>
          </cell>
          <cell r="I51">
            <v>396117</v>
          </cell>
        </row>
        <row r="52">
          <cell r="H52">
            <v>4200.46</v>
          </cell>
          <cell r="I52">
            <v>185508.55</v>
          </cell>
        </row>
        <row r="53">
          <cell r="H53">
            <v>174</v>
          </cell>
          <cell r="I53">
            <v>22096</v>
          </cell>
        </row>
        <row r="54">
          <cell r="H54">
            <v>6733</v>
          </cell>
          <cell r="I54">
            <v>272021</v>
          </cell>
        </row>
        <row r="55">
          <cell r="H55">
            <v>0</v>
          </cell>
          <cell r="I55">
            <v>573058</v>
          </cell>
        </row>
        <row r="56">
          <cell r="H56">
            <v>19878</v>
          </cell>
          <cell r="I56">
            <v>455873</v>
          </cell>
        </row>
        <row r="57">
          <cell r="H57">
            <v>1200</v>
          </cell>
          <cell r="I57">
            <v>43927.500000000007</v>
          </cell>
        </row>
        <row r="58">
          <cell r="H58">
            <v>3268.16</v>
          </cell>
          <cell r="I58">
            <v>63216.53</v>
          </cell>
        </row>
        <row r="59">
          <cell r="H59">
            <v>0</v>
          </cell>
          <cell r="I59">
            <v>7984.7799999999988</v>
          </cell>
        </row>
        <row r="60">
          <cell r="H60">
            <v>2039.31</v>
          </cell>
          <cell r="I60">
            <v>20036.710000000003</v>
          </cell>
        </row>
        <row r="61">
          <cell r="H61">
            <v>0</v>
          </cell>
          <cell r="I61">
            <v>113434.72</v>
          </cell>
        </row>
        <row r="62">
          <cell r="H62">
            <v>10834</v>
          </cell>
          <cell r="I62">
            <v>195759</v>
          </cell>
        </row>
        <row r="63">
          <cell r="H63">
            <v>67.55</v>
          </cell>
          <cell r="I63">
            <v>19527.539999999997</v>
          </cell>
        </row>
        <row r="64">
          <cell r="H64">
            <v>1813.95</v>
          </cell>
          <cell r="I64">
            <v>23979.180000000004</v>
          </cell>
        </row>
        <row r="65">
          <cell r="H65">
            <v>343.88</v>
          </cell>
          <cell r="I65">
            <v>30643.82</v>
          </cell>
        </row>
        <row r="66">
          <cell r="H66">
            <v>115.39</v>
          </cell>
          <cell r="I66">
            <v>23543.23</v>
          </cell>
        </row>
        <row r="67">
          <cell r="H67">
            <v>2295.67</v>
          </cell>
          <cell r="I67">
            <v>386578.19</v>
          </cell>
        </row>
        <row r="68">
          <cell r="H68">
            <v>4758.96</v>
          </cell>
          <cell r="I68">
            <v>281568.88</v>
          </cell>
        </row>
        <row r="69">
          <cell r="H69">
            <v>1213.0999999999999</v>
          </cell>
          <cell r="I69">
            <v>18056.629999999997</v>
          </cell>
        </row>
        <row r="70">
          <cell r="H70">
            <v>47058</v>
          </cell>
          <cell r="I70">
            <v>550543</v>
          </cell>
        </row>
        <row r="71">
          <cell r="H71">
            <v>0</v>
          </cell>
          <cell r="I71">
            <v>279319</v>
          </cell>
        </row>
        <row r="72">
          <cell r="H72">
            <v>2429.63</v>
          </cell>
          <cell r="I72">
            <v>41293.89</v>
          </cell>
        </row>
        <row r="73">
          <cell r="H73">
            <v>1009.07</v>
          </cell>
          <cell r="I73">
            <v>46779.54</v>
          </cell>
        </row>
        <row r="74">
          <cell r="H74">
            <v>116.34</v>
          </cell>
          <cell r="I74">
            <v>11480.410000000002</v>
          </cell>
        </row>
        <row r="75">
          <cell r="H75">
            <v>0</v>
          </cell>
          <cell r="I75">
            <v>32244.530000000002</v>
          </cell>
        </row>
        <row r="76">
          <cell r="H76">
            <v>0</v>
          </cell>
          <cell r="I76">
            <v>36102644</v>
          </cell>
        </row>
        <row r="77">
          <cell r="H77">
            <v>23465</v>
          </cell>
          <cell r="I77">
            <v>375213</v>
          </cell>
        </row>
        <row r="78">
          <cell r="H78">
            <v>1258</v>
          </cell>
          <cell r="I78">
            <v>61203.560000000005</v>
          </cell>
        </row>
        <row r="79">
          <cell r="H79">
            <v>10363.44</v>
          </cell>
          <cell r="I79">
            <v>35695.61</v>
          </cell>
        </row>
        <row r="80">
          <cell r="H80">
            <v>860.45</v>
          </cell>
          <cell r="I80" t="str">
            <v>n.d.</v>
          </cell>
        </row>
        <row r="81">
          <cell r="H81">
            <v>1540</v>
          </cell>
          <cell r="I81">
            <v>171597</v>
          </cell>
        </row>
        <row r="82">
          <cell r="H82">
            <v>30942.240000000002</v>
          </cell>
          <cell r="I82">
            <v>70098.569999999992</v>
          </cell>
        </row>
        <row r="83">
          <cell r="H83">
            <v>3136.0299999999997</v>
          </cell>
          <cell r="I83">
            <v>35527.03</v>
          </cell>
        </row>
        <row r="84">
          <cell r="H84">
            <v>0</v>
          </cell>
          <cell r="I84">
            <v>36955.61</v>
          </cell>
        </row>
        <row r="85">
          <cell r="H85">
            <v>516</v>
          </cell>
          <cell r="I85">
            <v>68795</v>
          </cell>
        </row>
        <row r="86">
          <cell r="H86">
            <v>5500</v>
          </cell>
          <cell r="I86">
            <v>579155</v>
          </cell>
        </row>
        <row r="87">
          <cell r="H87">
            <v>5220.2800000000007</v>
          </cell>
          <cell r="I87">
            <v>78947.51999999999</v>
          </cell>
        </row>
        <row r="88">
          <cell r="H88">
            <v>0</v>
          </cell>
          <cell r="I88">
            <v>23734.77</v>
          </cell>
        </row>
        <row r="89">
          <cell r="H89">
            <v>1098</v>
          </cell>
          <cell r="I89">
            <v>59459</v>
          </cell>
        </row>
        <row r="90">
          <cell r="H90">
            <v>2025.86</v>
          </cell>
          <cell r="I90">
            <v>25890.62</v>
          </cell>
        </row>
        <row r="91">
          <cell r="H91">
            <v>0</v>
          </cell>
          <cell r="I91">
            <v>99064.799999999988</v>
          </cell>
        </row>
        <row r="92">
          <cell r="H92">
            <v>77488</v>
          </cell>
          <cell r="I92">
            <v>2274353</v>
          </cell>
        </row>
        <row r="93">
          <cell r="H93">
            <v>0</v>
          </cell>
          <cell r="I93">
            <v>568638</v>
          </cell>
        </row>
        <row r="94">
          <cell r="H94">
            <v>769.3</v>
          </cell>
          <cell r="I94">
            <v>33775.370000000003</v>
          </cell>
        </row>
        <row r="95">
          <cell r="H95">
            <v>2946.99</v>
          </cell>
          <cell r="I95">
            <v>119233.83</v>
          </cell>
        </row>
        <row r="96">
          <cell r="H96">
            <v>0</v>
          </cell>
          <cell r="I96">
            <v>133593</v>
          </cell>
        </row>
        <row r="97">
          <cell r="H97">
            <v>0</v>
          </cell>
          <cell r="I97">
            <v>28759.960000000003</v>
          </cell>
        </row>
        <row r="98">
          <cell r="H98">
            <v>0</v>
          </cell>
          <cell r="I98">
            <v>34703.519999999997</v>
          </cell>
        </row>
        <row r="99">
          <cell r="H99">
            <v>0</v>
          </cell>
          <cell r="I99">
            <v>10280.19</v>
          </cell>
        </row>
        <row r="100">
          <cell r="H100">
            <v>2420.96</v>
          </cell>
          <cell r="I100">
            <v>154161.19000000003</v>
          </cell>
        </row>
        <row r="101">
          <cell r="H101">
            <v>7680</v>
          </cell>
          <cell r="I101">
            <v>304512</v>
          </cell>
        </row>
        <row r="102">
          <cell r="H102">
            <v>9018</v>
          </cell>
          <cell r="I102">
            <v>455618</v>
          </cell>
        </row>
        <row r="103">
          <cell r="H103">
            <v>195</v>
          </cell>
          <cell r="I103">
            <v>20678.599999999999</v>
          </cell>
        </row>
        <row r="104">
          <cell r="H104">
            <v>8637.7800000000007</v>
          </cell>
          <cell r="I104">
            <v>539870.12</v>
          </cell>
        </row>
        <row r="105">
          <cell r="H105">
            <v>0</v>
          </cell>
          <cell r="I105">
            <v>38779.919999999991</v>
          </cell>
        </row>
        <row r="106">
          <cell r="H106">
            <v>996.96</v>
          </cell>
          <cell r="I106">
            <v>29012.17</v>
          </cell>
        </row>
        <row r="107">
          <cell r="H107">
            <v>0</v>
          </cell>
          <cell r="I107">
            <v>19789.759999999998</v>
          </cell>
        </row>
        <row r="108">
          <cell r="H108">
            <v>840</v>
          </cell>
          <cell r="I108">
            <v>42890</v>
          </cell>
        </row>
        <row r="109">
          <cell r="H109">
            <v>4428.96</v>
          </cell>
          <cell r="I109">
            <v>159311.1</v>
          </cell>
        </row>
        <row r="110">
          <cell r="H110">
            <v>0</v>
          </cell>
          <cell r="I110">
            <v>604.04999999999995</v>
          </cell>
        </row>
        <row r="111">
          <cell r="H111">
            <v>867.46</v>
          </cell>
          <cell r="I111">
            <v>22076.309999999998</v>
          </cell>
        </row>
        <row r="112">
          <cell r="H112">
            <v>0</v>
          </cell>
          <cell r="I112">
            <v>49940.759999999995</v>
          </cell>
        </row>
        <row r="113">
          <cell r="H113">
            <v>5116.5</v>
          </cell>
          <cell r="I113">
            <v>157188.29</v>
          </cell>
        </row>
        <row r="114">
          <cell r="H114">
            <v>307.74</v>
          </cell>
          <cell r="I114">
            <v>32694.34</v>
          </cell>
        </row>
        <row r="115">
          <cell r="H115">
            <v>2503.1799999999998</v>
          </cell>
          <cell r="I115">
            <v>19750.18</v>
          </cell>
        </row>
        <row r="116">
          <cell r="H116">
            <v>179156.78</v>
          </cell>
          <cell r="I116">
            <v>564819.69999999995</v>
          </cell>
        </row>
        <row r="117">
          <cell r="H117">
            <v>0</v>
          </cell>
          <cell r="I117">
            <v>193108.4</v>
          </cell>
        </row>
        <row r="118">
          <cell r="H118">
            <v>0</v>
          </cell>
          <cell r="I118">
            <v>348275</v>
          </cell>
        </row>
        <row r="119">
          <cell r="H119">
            <v>201.13</v>
          </cell>
          <cell r="I119">
            <v>27274.54</v>
          </cell>
        </row>
        <row r="120">
          <cell r="H120">
            <v>0</v>
          </cell>
          <cell r="I120">
            <v>32242.61</v>
          </cell>
        </row>
        <row r="121">
          <cell r="H121">
            <v>0</v>
          </cell>
          <cell r="I121">
            <v>825245</v>
          </cell>
        </row>
        <row r="122">
          <cell r="H122">
            <v>6453.89</v>
          </cell>
          <cell r="I122">
            <v>100349.28</v>
          </cell>
        </row>
        <row r="123">
          <cell r="H123">
            <v>351743</v>
          </cell>
          <cell r="I123">
            <v>5293891</v>
          </cell>
        </row>
        <row r="124">
          <cell r="H124">
            <v>0</v>
          </cell>
          <cell r="I124">
            <v>23745.390000000003</v>
          </cell>
        </row>
        <row r="125">
          <cell r="H125">
            <v>4181</v>
          </cell>
          <cell r="I125">
            <v>840904</v>
          </cell>
        </row>
        <row r="126">
          <cell r="H126">
            <v>683.87</v>
          </cell>
          <cell r="I126">
            <v>32541.26</v>
          </cell>
        </row>
        <row r="127">
          <cell r="H127">
            <v>6001.89</v>
          </cell>
          <cell r="I127">
            <v>30787.33</v>
          </cell>
        </row>
        <row r="128">
          <cell r="H128">
            <v>1290</v>
          </cell>
          <cell r="I128">
            <v>15813.429999999998</v>
          </cell>
        </row>
        <row r="129">
          <cell r="H129">
            <v>0</v>
          </cell>
          <cell r="I129">
            <v>240200.69</v>
          </cell>
        </row>
        <row r="130">
          <cell r="H130">
            <v>1318.0700000000002</v>
          </cell>
          <cell r="I130">
            <v>82628.63</v>
          </cell>
        </row>
        <row r="131">
          <cell r="H131">
            <v>1762</v>
          </cell>
          <cell r="I131">
            <v>93175</v>
          </cell>
        </row>
        <row r="132">
          <cell r="H132">
            <v>1797.8200000000002</v>
          </cell>
          <cell r="I132">
            <v>58621.45</v>
          </cell>
        </row>
        <row r="133">
          <cell r="H133">
            <v>1792</v>
          </cell>
          <cell r="I133">
            <v>18818</v>
          </cell>
        </row>
        <row r="134">
          <cell r="H134">
            <v>11071.43</v>
          </cell>
          <cell r="I134">
            <v>95459.579999999987</v>
          </cell>
        </row>
        <row r="135">
          <cell r="H135">
            <v>0</v>
          </cell>
          <cell r="I135">
            <v>11910.4</v>
          </cell>
        </row>
        <row r="136">
          <cell r="H136">
            <v>37568</v>
          </cell>
          <cell r="I136">
            <v>2175768</v>
          </cell>
        </row>
        <row r="137">
          <cell r="H137">
            <v>0</v>
          </cell>
          <cell r="I137">
            <v>21749.690000000002</v>
          </cell>
        </row>
        <row r="138">
          <cell r="H138">
            <v>0</v>
          </cell>
          <cell r="I138">
            <v>75821</v>
          </cell>
        </row>
        <row r="139">
          <cell r="H139">
            <v>0</v>
          </cell>
          <cell r="I139">
            <v>49842.15</v>
          </cell>
        </row>
        <row r="140">
          <cell r="H140">
            <v>25099.55</v>
          </cell>
          <cell r="I140">
            <v>309179.86999999994</v>
          </cell>
        </row>
        <row r="141">
          <cell r="H141">
            <v>445.59000000000003</v>
          </cell>
          <cell r="I141">
            <v>17330.400000000001</v>
          </cell>
        </row>
        <row r="142">
          <cell r="H142">
            <v>0</v>
          </cell>
          <cell r="I142">
            <v>26870.960000000003</v>
          </cell>
        </row>
        <row r="143">
          <cell r="H143">
            <v>178.37</v>
          </cell>
          <cell r="I143">
            <v>29919.350000000002</v>
          </cell>
        </row>
        <row r="144">
          <cell r="H144">
            <v>1663</v>
          </cell>
          <cell r="I144">
            <v>73125</v>
          </cell>
        </row>
        <row r="145">
          <cell r="H145">
            <v>0</v>
          </cell>
          <cell r="I145">
            <v>118345</v>
          </cell>
        </row>
        <row r="146">
          <cell r="H146">
            <v>0</v>
          </cell>
          <cell r="I146">
            <v>858013</v>
          </cell>
        </row>
        <row r="147">
          <cell r="H147">
            <v>0</v>
          </cell>
          <cell r="I147">
            <v>589179.81000000006</v>
          </cell>
        </row>
        <row r="148">
          <cell r="H148">
            <v>3024</v>
          </cell>
          <cell r="I148">
            <v>91824</v>
          </cell>
        </row>
        <row r="149">
          <cell r="H149">
            <v>0</v>
          </cell>
          <cell r="I149">
            <v>173820</v>
          </cell>
        </row>
        <row r="150">
          <cell r="H150">
            <v>348.6</v>
          </cell>
          <cell r="I150">
            <v>41788.939999999995</v>
          </cell>
        </row>
        <row r="151">
          <cell r="H151">
            <v>168.12</v>
          </cell>
          <cell r="I151">
            <v>21037.02</v>
          </cell>
        </row>
        <row r="152">
          <cell r="H152">
            <v>600</v>
          </cell>
          <cell r="I152">
            <v>518930</v>
          </cell>
        </row>
        <row r="153">
          <cell r="H153">
            <v>0</v>
          </cell>
          <cell r="I153">
            <v>24600.28</v>
          </cell>
        </row>
        <row r="154">
          <cell r="H154">
            <v>161580</v>
          </cell>
          <cell r="I154">
            <v>530722</v>
          </cell>
        </row>
        <row r="155">
          <cell r="H155">
            <v>5730</v>
          </cell>
          <cell r="I155">
            <v>142391</v>
          </cell>
        </row>
        <row r="156">
          <cell r="H156">
            <v>2104.8599999999997</v>
          </cell>
          <cell r="I156">
            <v>76861.19</v>
          </cell>
        </row>
        <row r="157">
          <cell r="H157">
            <v>7131.3</v>
          </cell>
          <cell r="I157">
            <v>197995.91999999998</v>
          </cell>
        </row>
        <row r="158">
          <cell r="H158">
            <v>2269</v>
          </cell>
          <cell r="I158">
            <v>162756</v>
          </cell>
        </row>
        <row r="159">
          <cell r="H159">
            <v>0</v>
          </cell>
          <cell r="I159">
            <v>56751.93</v>
          </cell>
        </row>
        <row r="160">
          <cell r="H160">
            <v>592.52</v>
          </cell>
          <cell r="I160">
            <v>83916.97</v>
          </cell>
        </row>
        <row r="161">
          <cell r="H161">
            <v>0</v>
          </cell>
          <cell r="I161">
            <v>11219.53</v>
          </cell>
        </row>
        <row r="162">
          <cell r="H162">
            <v>22347.61</v>
          </cell>
          <cell r="I162">
            <v>167966.55</v>
          </cell>
        </row>
        <row r="163">
          <cell r="H163">
            <v>0</v>
          </cell>
          <cell r="I163">
            <v>3844598</v>
          </cell>
        </row>
        <row r="164">
          <cell r="H164">
            <v>3297.29</v>
          </cell>
          <cell r="I164">
            <v>177504.41999999998</v>
          </cell>
        </row>
        <row r="165">
          <cell r="H165">
            <v>0</v>
          </cell>
          <cell r="I165">
            <v>125873.54000000001</v>
          </cell>
        </row>
        <row r="166">
          <cell r="H166">
            <v>0</v>
          </cell>
          <cell r="I166">
            <v>197420.39</v>
          </cell>
        </row>
        <row r="167">
          <cell r="H167">
            <v>19914.02</v>
          </cell>
          <cell r="I167">
            <v>257533.77999999997</v>
          </cell>
        </row>
        <row r="168">
          <cell r="H168">
            <v>803.08</v>
          </cell>
          <cell r="I168">
            <v>24415.730000000003</v>
          </cell>
        </row>
        <row r="169">
          <cell r="H169">
            <v>0</v>
          </cell>
          <cell r="I169">
            <v>20906.84</v>
          </cell>
        </row>
        <row r="170">
          <cell r="H170">
            <v>0</v>
          </cell>
          <cell r="I170">
            <v>27104.440000000002</v>
          </cell>
        </row>
        <row r="171">
          <cell r="H171">
            <v>5446</v>
          </cell>
          <cell r="I171">
            <v>35647</v>
          </cell>
        </row>
        <row r="172">
          <cell r="H172">
            <v>21491.38</v>
          </cell>
          <cell r="I172">
            <v>55042.350000000006</v>
          </cell>
        </row>
        <row r="173">
          <cell r="H173">
            <v>1527.99</v>
          </cell>
          <cell r="I173">
            <v>35632.68</v>
          </cell>
        </row>
        <row r="174">
          <cell r="H174">
            <v>0</v>
          </cell>
          <cell r="I174">
            <v>22105</v>
          </cell>
        </row>
        <row r="175">
          <cell r="H175">
            <v>279</v>
          </cell>
          <cell r="I175">
            <v>64084.18</v>
          </cell>
        </row>
        <row r="176">
          <cell r="H176">
            <v>2235</v>
          </cell>
          <cell r="I176">
            <v>185924</v>
          </cell>
        </row>
        <row r="177">
          <cell r="H177">
            <v>31493</v>
          </cell>
          <cell r="I177" t="str">
            <v>n.d.</v>
          </cell>
        </row>
        <row r="178">
          <cell r="H178">
            <v>578.36</v>
          </cell>
          <cell r="I178">
            <v>55737.65</v>
          </cell>
        </row>
        <row r="179">
          <cell r="H179">
            <v>0</v>
          </cell>
          <cell r="I179">
            <v>23031</v>
          </cell>
        </row>
        <row r="180">
          <cell r="H180">
            <v>600</v>
          </cell>
          <cell r="I180">
            <v>676126</v>
          </cell>
        </row>
        <row r="181">
          <cell r="H181">
            <v>156627</v>
          </cell>
          <cell r="I181">
            <v>3144948</v>
          </cell>
        </row>
        <row r="182">
          <cell r="H182">
            <v>13208.59</v>
          </cell>
          <cell r="I182">
            <v>210025.31999999998</v>
          </cell>
        </row>
        <row r="183">
          <cell r="H183">
            <v>4534.8900000000003</v>
          </cell>
          <cell r="I183">
            <v>63835.159999999996</v>
          </cell>
        </row>
        <row r="184">
          <cell r="H184">
            <v>0</v>
          </cell>
          <cell r="I184">
            <v>25712.25</v>
          </cell>
        </row>
        <row r="185">
          <cell r="H185">
            <v>121.17</v>
          </cell>
          <cell r="I185">
            <v>25789.91</v>
          </cell>
        </row>
        <row r="186">
          <cell r="H186">
            <v>0</v>
          </cell>
          <cell r="I186">
            <v>327167</v>
          </cell>
        </row>
        <row r="187">
          <cell r="H187">
            <v>0</v>
          </cell>
          <cell r="I187">
            <v>45409.26</v>
          </cell>
        </row>
        <row r="188">
          <cell r="H188">
            <v>32163</v>
          </cell>
          <cell r="I188">
            <v>552776</v>
          </cell>
        </row>
        <row r="189">
          <cell r="H189">
            <v>105686</v>
          </cell>
          <cell r="I189">
            <v>6496286</v>
          </cell>
        </row>
        <row r="190">
          <cell r="H190">
            <v>41</v>
          </cell>
          <cell r="I190">
            <v>268415</v>
          </cell>
        </row>
        <row r="191">
          <cell r="H191">
            <v>24118.22</v>
          </cell>
          <cell r="I191">
            <v>207174.22</v>
          </cell>
        </row>
        <row r="192">
          <cell r="H192">
            <v>597.49</v>
          </cell>
          <cell r="I192">
            <v>50494.54</v>
          </cell>
        </row>
        <row r="193">
          <cell r="H193">
            <v>8847</v>
          </cell>
          <cell r="I193">
            <v>363499</v>
          </cell>
        </row>
        <row r="194">
          <cell r="H194">
            <v>29921</v>
          </cell>
          <cell r="I194">
            <v>310977</v>
          </cell>
        </row>
        <row r="195">
          <cell r="H195">
            <v>0</v>
          </cell>
          <cell r="I195">
            <v>82192.77</v>
          </cell>
        </row>
        <row r="196">
          <cell r="H196">
            <v>984.22</v>
          </cell>
          <cell r="I196">
            <v>103952.07</v>
          </cell>
        </row>
        <row r="197">
          <cell r="H197">
            <v>10489.4</v>
          </cell>
          <cell r="I197">
            <v>20587.599999999999</v>
          </cell>
        </row>
        <row r="198">
          <cell r="H198">
            <v>5480.77</v>
          </cell>
          <cell r="I198">
            <v>126751.23000000001</v>
          </cell>
        </row>
        <row r="199">
          <cell r="H199">
            <v>0</v>
          </cell>
          <cell r="I199">
            <v>14985.11</v>
          </cell>
        </row>
        <row r="200">
          <cell r="H200">
            <v>3632.53</v>
          </cell>
          <cell r="I200">
            <v>145572.44999999998</v>
          </cell>
        </row>
        <row r="201">
          <cell r="H201">
            <v>8727.84</v>
          </cell>
          <cell r="I201">
            <v>45920.25</v>
          </cell>
        </row>
        <row r="202">
          <cell r="H202">
            <v>1360.71</v>
          </cell>
          <cell r="I202">
            <v>59157.47</v>
          </cell>
        </row>
        <row r="203">
          <cell r="H203">
            <v>0</v>
          </cell>
          <cell r="I203">
            <v>180621</v>
          </cell>
        </row>
        <row r="204">
          <cell r="H204">
            <v>0</v>
          </cell>
          <cell r="I204">
            <v>24762.42</v>
          </cell>
        </row>
        <row r="205">
          <cell r="H205">
            <v>0</v>
          </cell>
          <cell r="I205">
            <v>358845.64999999997</v>
          </cell>
        </row>
        <row r="206">
          <cell r="H206">
            <v>0</v>
          </cell>
          <cell r="I206">
            <v>81771</v>
          </cell>
        </row>
        <row r="207">
          <cell r="H207">
            <v>0</v>
          </cell>
          <cell r="I207">
            <v>9742.39</v>
          </cell>
        </row>
        <row r="208">
          <cell r="H208">
            <v>504.99</v>
          </cell>
          <cell r="I208">
            <v>61492.18</v>
          </cell>
        </row>
        <row r="209">
          <cell r="H209">
            <v>0</v>
          </cell>
          <cell r="I209">
            <v>20960.120000000003</v>
          </cell>
        </row>
        <row r="210">
          <cell r="H210">
            <v>18953.010000000002</v>
          </cell>
          <cell r="I210">
            <v>114238.19</v>
          </cell>
        </row>
        <row r="211">
          <cell r="H211">
            <v>0</v>
          </cell>
          <cell r="I211">
            <v>44087.45</v>
          </cell>
        </row>
        <row r="212">
          <cell r="H212">
            <v>2298.4499999999998</v>
          </cell>
          <cell r="I212">
            <v>57130.799999999996</v>
          </cell>
        </row>
        <row r="213">
          <cell r="H213">
            <v>3023.75</v>
          </cell>
          <cell r="I213">
            <v>204923.55999999997</v>
          </cell>
        </row>
        <row r="214">
          <cell r="H214">
            <v>1988.3899999999999</v>
          </cell>
          <cell r="I214">
            <v>34882.11</v>
          </cell>
        </row>
        <row r="215">
          <cell r="H215">
            <v>140</v>
          </cell>
          <cell r="I215">
            <v>21028</v>
          </cell>
        </row>
        <row r="216">
          <cell r="H216">
            <v>7374.02</v>
          </cell>
          <cell r="I216">
            <v>27980.070000000003</v>
          </cell>
        </row>
        <row r="217">
          <cell r="H217">
            <v>0</v>
          </cell>
          <cell r="I217">
            <v>57630.479999999996</v>
          </cell>
        </row>
        <row r="218">
          <cell r="H218">
            <v>0</v>
          </cell>
          <cell r="I218">
            <v>256184</v>
          </cell>
        </row>
        <row r="219">
          <cell r="H219">
            <v>23228</v>
          </cell>
          <cell r="I219">
            <v>607920</v>
          </cell>
        </row>
        <row r="220">
          <cell r="H220">
            <v>0</v>
          </cell>
          <cell r="I220">
            <v>117176.18</v>
          </cell>
        </row>
        <row r="221">
          <cell r="H221">
            <v>4492.49</v>
          </cell>
          <cell r="I221">
            <v>212778.97000000003</v>
          </cell>
        </row>
        <row r="222">
          <cell r="H222">
            <v>303</v>
          </cell>
          <cell r="I222">
            <v>8493</v>
          </cell>
        </row>
        <row r="223">
          <cell r="H223">
            <v>59249</v>
          </cell>
          <cell r="I223">
            <v>3111767</v>
          </cell>
        </row>
        <row r="224">
          <cell r="H224">
            <v>24118.660000000003</v>
          </cell>
          <cell r="I224">
            <v>182919.56000000003</v>
          </cell>
        </row>
        <row r="225">
          <cell r="H225">
            <v>1302</v>
          </cell>
          <cell r="I225">
            <v>251672</v>
          </cell>
        </row>
        <row r="226">
          <cell r="H226">
            <v>1520.5</v>
          </cell>
          <cell r="I226">
            <v>31977.479999999996</v>
          </cell>
        </row>
      </sheetData>
      <sheetData sheetId="7"/>
      <sheetData sheetId="8"/>
      <sheetData sheetId="9">
        <row r="2">
          <cell r="K2">
            <v>0</v>
          </cell>
          <cell r="P2">
            <v>0</v>
          </cell>
          <cell r="Q2">
            <v>0</v>
          </cell>
        </row>
        <row r="3">
          <cell r="K3">
            <v>0</v>
          </cell>
          <cell r="P3">
            <v>0</v>
          </cell>
          <cell r="Q3">
            <v>0</v>
          </cell>
        </row>
        <row r="4">
          <cell r="K4">
            <v>35000</v>
          </cell>
          <cell r="P4">
            <v>0</v>
          </cell>
          <cell r="Q4">
            <v>35000</v>
          </cell>
        </row>
        <row r="5">
          <cell r="K5">
            <v>2385</v>
          </cell>
          <cell r="P5">
            <v>3801.2</v>
          </cell>
          <cell r="Q5">
            <v>6186.2</v>
          </cell>
        </row>
        <row r="6">
          <cell r="K6">
            <v>5997.49</v>
          </cell>
          <cell r="P6">
            <v>5931.48</v>
          </cell>
          <cell r="Q6">
            <v>11928.97</v>
          </cell>
        </row>
        <row r="7">
          <cell r="K7">
            <v>0</v>
          </cell>
          <cell r="P7">
            <v>0</v>
          </cell>
          <cell r="Q7">
            <v>0</v>
          </cell>
        </row>
        <row r="8">
          <cell r="K8">
            <v>0</v>
          </cell>
          <cell r="P8">
            <v>0</v>
          </cell>
          <cell r="Q8">
            <v>0</v>
          </cell>
        </row>
        <row r="9">
          <cell r="K9">
            <v>170</v>
          </cell>
          <cell r="P9">
            <v>0</v>
          </cell>
          <cell r="Q9">
            <v>170</v>
          </cell>
        </row>
        <row r="10">
          <cell r="K10">
            <v>4283</v>
          </cell>
          <cell r="P10">
            <v>1404</v>
          </cell>
          <cell r="Q10">
            <v>5687</v>
          </cell>
        </row>
        <row r="11">
          <cell r="K11">
            <v>10000</v>
          </cell>
          <cell r="P11">
            <v>11838</v>
          </cell>
          <cell r="Q11">
            <v>21838</v>
          </cell>
        </row>
        <row r="12">
          <cell r="K12">
            <v>0</v>
          </cell>
          <cell r="P12">
            <v>0</v>
          </cell>
          <cell r="Q12">
            <v>0</v>
          </cell>
        </row>
        <row r="13">
          <cell r="K13">
            <v>0</v>
          </cell>
          <cell r="P13">
            <v>0</v>
          </cell>
          <cell r="Q13">
            <v>0</v>
          </cell>
        </row>
        <row r="14">
          <cell r="K14">
            <v>821</v>
          </cell>
          <cell r="P14">
            <v>3844</v>
          </cell>
          <cell r="Q14">
            <v>4665</v>
          </cell>
        </row>
        <row r="15">
          <cell r="K15">
            <v>0</v>
          </cell>
          <cell r="P15">
            <v>0</v>
          </cell>
          <cell r="Q15">
            <v>0</v>
          </cell>
        </row>
        <row r="16">
          <cell r="K16">
            <v>0</v>
          </cell>
          <cell r="P16">
            <v>0</v>
          </cell>
          <cell r="Q16">
            <v>0</v>
          </cell>
        </row>
        <row r="17">
          <cell r="K17">
            <v>435</v>
          </cell>
          <cell r="P17">
            <v>0</v>
          </cell>
          <cell r="Q17">
            <v>435</v>
          </cell>
        </row>
        <row r="18">
          <cell r="K18">
            <v>0</v>
          </cell>
          <cell r="P18">
            <v>0</v>
          </cell>
          <cell r="Q18">
            <v>0</v>
          </cell>
        </row>
        <row r="19">
          <cell r="K19">
            <v>0</v>
          </cell>
          <cell r="P19">
            <v>0</v>
          </cell>
          <cell r="Q19">
            <v>0</v>
          </cell>
        </row>
        <row r="20">
          <cell r="K20">
            <v>120733</v>
          </cell>
          <cell r="P20">
            <v>0</v>
          </cell>
          <cell r="Q20">
            <v>120733</v>
          </cell>
        </row>
        <row r="21">
          <cell r="K21">
            <v>0</v>
          </cell>
          <cell r="P21">
            <v>0</v>
          </cell>
          <cell r="Q21">
            <v>0</v>
          </cell>
        </row>
        <row r="22">
          <cell r="K22">
            <v>5459.38</v>
          </cell>
          <cell r="P22">
            <v>7890.04</v>
          </cell>
          <cell r="Q22">
            <v>13349.42</v>
          </cell>
        </row>
        <row r="23">
          <cell r="K23">
            <v>1572.2</v>
          </cell>
          <cell r="P23">
            <v>2524.5</v>
          </cell>
          <cell r="Q23">
            <v>4096.7</v>
          </cell>
        </row>
        <row r="24">
          <cell r="K24">
            <v>0</v>
          </cell>
          <cell r="P24">
            <v>0</v>
          </cell>
          <cell r="Q24">
            <v>0</v>
          </cell>
        </row>
        <row r="25">
          <cell r="K25">
            <v>0</v>
          </cell>
          <cell r="P25">
            <v>2605.64</v>
          </cell>
          <cell r="Q25">
            <v>2605.64</v>
          </cell>
        </row>
        <row r="26">
          <cell r="K26">
            <v>0</v>
          </cell>
          <cell r="P26">
            <v>7245</v>
          </cell>
          <cell r="Q26">
            <v>7245</v>
          </cell>
        </row>
        <row r="27">
          <cell r="K27">
            <v>0</v>
          </cell>
          <cell r="P27">
            <v>0</v>
          </cell>
          <cell r="Q27">
            <v>0</v>
          </cell>
        </row>
        <row r="28">
          <cell r="K28">
            <v>4894.99</v>
          </cell>
          <cell r="P28">
            <v>6642.22</v>
          </cell>
          <cell r="Q28">
            <v>11537.21</v>
          </cell>
        </row>
        <row r="29">
          <cell r="K29">
            <v>0</v>
          </cell>
          <cell r="P29">
            <v>0</v>
          </cell>
          <cell r="Q29">
            <v>0</v>
          </cell>
        </row>
        <row r="30">
          <cell r="K30">
            <v>0</v>
          </cell>
          <cell r="P30">
            <v>0</v>
          </cell>
          <cell r="Q30">
            <v>0</v>
          </cell>
        </row>
        <row r="31">
          <cell r="K31">
            <v>11363.74</v>
          </cell>
          <cell r="P31">
            <v>8537</v>
          </cell>
          <cell r="Q31">
            <v>19900.739999999998</v>
          </cell>
        </row>
        <row r="32">
          <cell r="K32">
            <v>5906.2800000000007</v>
          </cell>
          <cell r="P32">
            <v>9614.92</v>
          </cell>
          <cell r="Q32">
            <v>15521.2</v>
          </cell>
        </row>
        <row r="33">
          <cell r="K33">
            <v>3600</v>
          </cell>
          <cell r="P33">
            <v>3974.94</v>
          </cell>
          <cell r="Q33">
            <v>7574.9400000000005</v>
          </cell>
        </row>
        <row r="34">
          <cell r="K34">
            <v>0</v>
          </cell>
          <cell r="P34">
            <v>30272</v>
          </cell>
          <cell r="Q34">
            <v>30272</v>
          </cell>
        </row>
        <row r="35">
          <cell r="K35">
            <v>0</v>
          </cell>
          <cell r="P35">
            <v>0</v>
          </cell>
          <cell r="Q35">
            <v>0</v>
          </cell>
        </row>
        <row r="36">
          <cell r="K36">
            <v>0</v>
          </cell>
          <cell r="P36">
            <v>0</v>
          </cell>
          <cell r="Q36">
            <v>0</v>
          </cell>
        </row>
        <row r="37">
          <cell r="K37">
            <v>0</v>
          </cell>
          <cell r="P37">
            <v>0</v>
          </cell>
          <cell r="Q37">
            <v>0</v>
          </cell>
        </row>
        <row r="38">
          <cell r="K38">
            <v>0</v>
          </cell>
          <cell r="P38">
            <v>0</v>
          </cell>
          <cell r="Q38">
            <v>0</v>
          </cell>
        </row>
        <row r="39">
          <cell r="K39">
            <v>8641</v>
          </cell>
          <cell r="P39">
            <v>8534</v>
          </cell>
          <cell r="Q39">
            <v>17175</v>
          </cell>
        </row>
        <row r="40">
          <cell r="K40">
            <v>0</v>
          </cell>
          <cell r="P40">
            <v>0</v>
          </cell>
          <cell r="Q40">
            <v>0</v>
          </cell>
        </row>
        <row r="41">
          <cell r="K41">
            <v>0</v>
          </cell>
          <cell r="P41">
            <v>0</v>
          </cell>
          <cell r="Q41">
            <v>0</v>
          </cell>
        </row>
        <row r="42">
          <cell r="K42">
            <v>0</v>
          </cell>
          <cell r="P42">
            <v>0</v>
          </cell>
          <cell r="Q42">
            <v>0</v>
          </cell>
        </row>
        <row r="43">
          <cell r="K43">
            <v>59918</v>
          </cell>
          <cell r="P43">
            <v>0</v>
          </cell>
          <cell r="Q43">
            <v>59918</v>
          </cell>
        </row>
        <row r="44">
          <cell r="K44">
            <v>3139.48</v>
          </cell>
          <cell r="P44">
            <v>2709.01</v>
          </cell>
          <cell r="Q44">
            <v>5848.49</v>
          </cell>
        </row>
        <row r="45">
          <cell r="K45">
            <v>1399</v>
          </cell>
          <cell r="P45">
            <v>3589.55</v>
          </cell>
          <cell r="Q45">
            <v>4988.55</v>
          </cell>
        </row>
        <row r="46">
          <cell r="K46">
            <v>29468.61</v>
          </cell>
          <cell r="P46">
            <v>18512.32</v>
          </cell>
          <cell r="Q46">
            <v>47980.93</v>
          </cell>
        </row>
        <row r="47">
          <cell r="K47">
            <v>8265.99</v>
          </cell>
          <cell r="P47">
            <v>6582.16</v>
          </cell>
          <cell r="Q47">
            <v>14848.15</v>
          </cell>
        </row>
        <row r="48">
          <cell r="K48">
            <v>8082</v>
          </cell>
          <cell r="P48">
            <v>0</v>
          </cell>
          <cell r="Q48">
            <v>8082</v>
          </cell>
        </row>
        <row r="49">
          <cell r="K49">
            <v>0</v>
          </cell>
          <cell r="P49">
            <v>0</v>
          </cell>
          <cell r="Q49">
            <v>0</v>
          </cell>
        </row>
        <row r="50">
          <cell r="K50">
            <v>0</v>
          </cell>
          <cell r="P50">
            <v>0</v>
          </cell>
          <cell r="Q50">
            <v>0</v>
          </cell>
        </row>
        <row r="51">
          <cell r="K51">
            <v>0</v>
          </cell>
          <cell r="P51">
            <v>0</v>
          </cell>
          <cell r="Q51">
            <v>0</v>
          </cell>
        </row>
        <row r="52">
          <cell r="K52">
            <v>37793.300000000003</v>
          </cell>
          <cell r="P52">
            <v>23199</v>
          </cell>
          <cell r="Q52">
            <v>60992.3</v>
          </cell>
        </row>
        <row r="53">
          <cell r="K53">
            <v>0</v>
          </cell>
          <cell r="P53">
            <v>0</v>
          </cell>
          <cell r="Q53">
            <v>0</v>
          </cell>
        </row>
        <row r="54">
          <cell r="K54">
            <v>0</v>
          </cell>
          <cell r="P54">
            <v>0</v>
          </cell>
          <cell r="Q54">
            <v>0</v>
          </cell>
        </row>
        <row r="55">
          <cell r="K55">
            <v>0</v>
          </cell>
          <cell r="P55">
            <v>0</v>
          </cell>
          <cell r="Q55">
            <v>0</v>
          </cell>
        </row>
        <row r="56">
          <cell r="K56">
            <v>34182</v>
          </cell>
          <cell r="P56">
            <v>60291</v>
          </cell>
          <cell r="Q56">
            <v>94473</v>
          </cell>
        </row>
        <row r="57">
          <cell r="K57">
            <v>0</v>
          </cell>
          <cell r="P57">
            <v>0</v>
          </cell>
          <cell r="Q57">
            <v>0</v>
          </cell>
        </row>
        <row r="58">
          <cell r="K58">
            <v>199</v>
          </cell>
          <cell r="P58">
            <v>7075</v>
          </cell>
          <cell r="Q58">
            <v>7274</v>
          </cell>
        </row>
        <row r="59">
          <cell r="K59">
            <v>17960.489999999998</v>
          </cell>
          <cell r="P59">
            <v>29960.49</v>
          </cell>
          <cell r="Q59">
            <v>47920.979999999996</v>
          </cell>
        </row>
        <row r="60">
          <cell r="K60">
            <v>2100</v>
          </cell>
          <cell r="P60">
            <v>3227</v>
          </cell>
          <cell r="Q60">
            <v>5327</v>
          </cell>
        </row>
        <row r="61">
          <cell r="K61">
            <v>0</v>
          </cell>
          <cell r="P61">
            <v>0</v>
          </cell>
          <cell r="Q61">
            <v>0</v>
          </cell>
        </row>
        <row r="62">
          <cell r="K62">
            <v>0</v>
          </cell>
          <cell r="P62">
            <v>0</v>
          </cell>
          <cell r="Q62">
            <v>0</v>
          </cell>
        </row>
        <row r="63">
          <cell r="K63">
            <v>3580</v>
          </cell>
          <cell r="P63">
            <v>1237.25</v>
          </cell>
          <cell r="Q63">
            <v>4817.25</v>
          </cell>
        </row>
        <row r="64">
          <cell r="K64">
            <v>5387</v>
          </cell>
          <cell r="P64">
            <v>8973</v>
          </cell>
          <cell r="Q64">
            <v>14360</v>
          </cell>
        </row>
        <row r="65">
          <cell r="K65">
            <v>0</v>
          </cell>
          <cell r="P65">
            <v>0</v>
          </cell>
          <cell r="Q65">
            <v>0</v>
          </cell>
        </row>
        <row r="66">
          <cell r="K66">
            <v>0</v>
          </cell>
          <cell r="P66">
            <v>0</v>
          </cell>
          <cell r="Q66">
            <v>0</v>
          </cell>
        </row>
        <row r="67">
          <cell r="K67">
            <v>0</v>
          </cell>
          <cell r="P67">
            <v>0</v>
          </cell>
          <cell r="Q67">
            <v>0</v>
          </cell>
        </row>
        <row r="68">
          <cell r="K68">
            <v>513.42000000000007</v>
          </cell>
          <cell r="P68">
            <v>32055</v>
          </cell>
          <cell r="Q68">
            <v>32568.42</v>
          </cell>
        </row>
        <row r="69">
          <cell r="K69">
            <v>0</v>
          </cell>
          <cell r="P69">
            <v>0</v>
          </cell>
          <cell r="Q69">
            <v>0</v>
          </cell>
        </row>
        <row r="70">
          <cell r="K70">
            <v>0</v>
          </cell>
          <cell r="P70">
            <v>0</v>
          </cell>
          <cell r="Q70">
            <v>0</v>
          </cell>
        </row>
        <row r="71">
          <cell r="K71">
            <v>61282</v>
          </cell>
          <cell r="P71">
            <v>0</v>
          </cell>
          <cell r="Q71">
            <v>61282</v>
          </cell>
        </row>
        <row r="72">
          <cell r="K72">
            <v>0</v>
          </cell>
          <cell r="P72">
            <v>0</v>
          </cell>
          <cell r="Q72">
            <v>0</v>
          </cell>
        </row>
        <row r="73">
          <cell r="K73">
            <v>0</v>
          </cell>
          <cell r="P73">
            <v>0</v>
          </cell>
          <cell r="Q73">
            <v>0</v>
          </cell>
        </row>
        <row r="74">
          <cell r="K74">
            <v>0</v>
          </cell>
          <cell r="P74">
            <v>0</v>
          </cell>
          <cell r="Q74">
            <v>0</v>
          </cell>
        </row>
        <row r="75">
          <cell r="K75">
            <v>793</v>
          </cell>
          <cell r="P75">
            <v>1701.69</v>
          </cell>
          <cell r="Q75">
            <v>2494.69</v>
          </cell>
        </row>
        <row r="76">
          <cell r="K76">
            <v>0</v>
          </cell>
          <cell r="P76">
            <v>0</v>
          </cell>
          <cell r="Q76">
            <v>0</v>
          </cell>
        </row>
        <row r="77">
          <cell r="K77">
            <v>0</v>
          </cell>
          <cell r="P77">
            <v>0</v>
          </cell>
          <cell r="Q77">
            <v>0</v>
          </cell>
        </row>
        <row r="78">
          <cell r="K78">
            <v>29001.73</v>
          </cell>
          <cell r="P78">
            <v>6546.96</v>
          </cell>
          <cell r="Q78">
            <v>35548.69</v>
          </cell>
        </row>
        <row r="79">
          <cell r="K79">
            <v>1074.1599999999999</v>
          </cell>
          <cell r="P79">
            <v>2160.6999999999998</v>
          </cell>
          <cell r="Q79">
            <v>3234.8599999999997</v>
          </cell>
        </row>
        <row r="80">
          <cell r="K80">
            <v>6486.369999999999</v>
          </cell>
          <cell r="P80">
            <v>2267.4</v>
          </cell>
          <cell r="Q80">
            <v>8753.7699999999986</v>
          </cell>
        </row>
        <row r="81">
          <cell r="K81">
            <v>0</v>
          </cell>
          <cell r="P81">
            <v>0</v>
          </cell>
          <cell r="Q81">
            <v>0</v>
          </cell>
        </row>
        <row r="82">
          <cell r="K82">
            <v>12860.24</v>
          </cell>
          <cell r="P82">
            <v>45383.45</v>
          </cell>
          <cell r="Q82">
            <v>58243.689999999995</v>
          </cell>
        </row>
        <row r="83">
          <cell r="K83">
            <v>0</v>
          </cell>
          <cell r="P83">
            <v>0</v>
          </cell>
          <cell r="Q83">
            <v>0</v>
          </cell>
        </row>
        <row r="84">
          <cell r="K84">
            <v>9138.3100000000013</v>
          </cell>
          <cell r="P84">
            <v>6495.8</v>
          </cell>
          <cell r="Q84">
            <v>15634.11</v>
          </cell>
        </row>
        <row r="85">
          <cell r="K85">
            <v>84115</v>
          </cell>
          <cell r="P85">
            <v>0</v>
          </cell>
          <cell r="Q85">
            <v>84115</v>
          </cell>
        </row>
        <row r="86">
          <cell r="K86">
            <v>0</v>
          </cell>
          <cell r="P86">
            <v>0</v>
          </cell>
          <cell r="Q86">
            <v>0</v>
          </cell>
        </row>
        <row r="87">
          <cell r="K87">
            <v>0</v>
          </cell>
          <cell r="P87">
            <v>10251</v>
          </cell>
          <cell r="Q87">
            <v>10251</v>
          </cell>
        </row>
        <row r="88">
          <cell r="K88">
            <v>0</v>
          </cell>
          <cell r="P88">
            <v>0</v>
          </cell>
          <cell r="Q88">
            <v>0</v>
          </cell>
        </row>
        <row r="89">
          <cell r="K89">
            <v>14071</v>
          </cell>
          <cell r="P89">
            <v>7829</v>
          </cell>
          <cell r="Q89">
            <v>21900</v>
          </cell>
        </row>
        <row r="90">
          <cell r="K90">
            <v>21264.11</v>
          </cell>
          <cell r="P90">
            <v>1755.6</v>
          </cell>
          <cell r="Q90">
            <v>23019.71</v>
          </cell>
        </row>
        <row r="91">
          <cell r="K91">
            <v>0</v>
          </cell>
          <cell r="P91">
            <v>0</v>
          </cell>
          <cell r="Q91">
            <v>0</v>
          </cell>
        </row>
        <row r="92">
          <cell r="K92">
            <v>0</v>
          </cell>
          <cell r="P92">
            <v>0</v>
          </cell>
          <cell r="Q92">
            <v>0</v>
          </cell>
        </row>
        <row r="93">
          <cell r="K93">
            <v>0</v>
          </cell>
          <cell r="P93">
            <v>0</v>
          </cell>
          <cell r="Q93">
            <v>0</v>
          </cell>
        </row>
        <row r="94">
          <cell r="K94">
            <v>0</v>
          </cell>
          <cell r="P94">
            <v>0</v>
          </cell>
          <cell r="Q94">
            <v>0</v>
          </cell>
        </row>
        <row r="95">
          <cell r="K95">
            <v>13476.269999999999</v>
          </cell>
          <cell r="P95">
            <v>11416.5</v>
          </cell>
          <cell r="Q95">
            <v>24892.769999999997</v>
          </cell>
        </row>
        <row r="96">
          <cell r="K96">
            <v>11625</v>
          </cell>
          <cell r="P96">
            <v>13381</v>
          </cell>
          <cell r="Q96">
            <v>25006</v>
          </cell>
        </row>
        <row r="97">
          <cell r="K97">
            <v>0</v>
          </cell>
          <cell r="P97">
            <v>0</v>
          </cell>
          <cell r="Q97">
            <v>0</v>
          </cell>
        </row>
        <row r="98">
          <cell r="K98">
            <v>0</v>
          </cell>
          <cell r="P98">
            <v>1569.83</v>
          </cell>
          <cell r="Q98">
            <v>1569.83</v>
          </cell>
        </row>
        <row r="99">
          <cell r="K99">
            <v>0</v>
          </cell>
          <cell r="P99">
            <v>0</v>
          </cell>
          <cell r="Q99">
            <v>0</v>
          </cell>
        </row>
        <row r="100">
          <cell r="K100">
            <v>0</v>
          </cell>
          <cell r="P100">
            <v>17491.5</v>
          </cell>
          <cell r="Q100">
            <v>17491.5</v>
          </cell>
        </row>
        <row r="101">
          <cell r="K101">
            <v>7755</v>
          </cell>
          <cell r="P101">
            <v>35500</v>
          </cell>
          <cell r="Q101">
            <v>43255</v>
          </cell>
        </row>
        <row r="102">
          <cell r="K102">
            <v>4291.34</v>
          </cell>
          <cell r="P102">
            <v>104421.22</v>
          </cell>
          <cell r="Q102">
            <v>108712.56</v>
          </cell>
        </row>
        <row r="103">
          <cell r="K103">
            <v>1590.8200000000002</v>
          </cell>
          <cell r="P103">
            <v>2500</v>
          </cell>
          <cell r="Q103">
            <v>4090.82</v>
          </cell>
        </row>
        <row r="104">
          <cell r="K104">
            <v>81384.070000000007</v>
          </cell>
          <cell r="P104">
            <v>0</v>
          </cell>
          <cell r="Q104">
            <v>81384.070000000007</v>
          </cell>
        </row>
        <row r="105">
          <cell r="K105">
            <v>6599.5199999999995</v>
          </cell>
          <cell r="P105">
            <v>0</v>
          </cell>
          <cell r="Q105">
            <v>6599.5199999999995</v>
          </cell>
        </row>
        <row r="106">
          <cell r="K106">
            <v>0</v>
          </cell>
          <cell r="P106">
            <v>0</v>
          </cell>
          <cell r="Q106">
            <v>0</v>
          </cell>
        </row>
        <row r="107">
          <cell r="K107">
            <v>0</v>
          </cell>
          <cell r="P107">
            <v>0</v>
          </cell>
          <cell r="Q107">
            <v>0</v>
          </cell>
        </row>
        <row r="108">
          <cell r="K108">
            <v>5954.81</v>
          </cell>
          <cell r="P108">
            <v>3748.5</v>
          </cell>
          <cell r="Q108">
            <v>9703.3100000000013</v>
          </cell>
        </row>
        <row r="109">
          <cell r="K109">
            <v>38490</v>
          </cell>
          <cell r="P109">
            <v>54944</v>
          </cell>
          <cell r="Q109">
            <v>93434</v>
          </cell>
        </row>
        <row r="110">
          <cell r="K110">
            <v>0</v>
          </cell>
          <cell r="P110">
            <v>0</v>
          </cell>
          <cell r="Q110">
            <v>0</v>
          </cell>
        </row>
        <row r="111">
          <cell r="K111">
            <v>0</v>
          </cell>
          <cell r="P111">
            <v>0</v>
          </cell>
          <cell r="Q111">
            <v>0</v>
          </cell>
        </row>
        <row r="112">
          <cell r="K112">
            <v>0</v>
          </cell>
          <cell r="P112">
            <v>0</v>
          </cell>
          <cell r="Q112">
            <v>0</v>
          </cell>
        </row>
        <row r="113">
          <cell r="K113">
            <v>19361.010000000002</v>
          </cell>
          <cell r="P113">
            <v>0</v>
          </cell>
          <cell r="Q113">
            <v>19361.010000000002</v>
          </cell>
        </row>
        <row r="114">
          <cell r="K114">
            <v>0</v>
          </cell>
          <cell r="P114">
            <v>0</v>
          </cell>
          <cell r="Q114">
            <v>0</v>
          </cell>
        </row>
        <row r="115">
          <cell r="K115">
            <v>0</v>
          </cell>
          <cell r="P115">
            <v>0</v>
          </cell>
          <cell r="Q115">
            <v>0</v>
          </cell>
        </row>
        <row r="116">
          <cell r="K116">
            <v>40987.360000000001</v>
          </cell>
          <cell r="P116">
            <v>39502.589999999997</v>
          </cell>
          <cell r="Q116">
            <v>80489.95</v>
          </cell>
        </row>
        <row r="117">
          <cell r="K117">
            <v>0</v>
          </cell>
          <cell r="P117">
            <v>0</v>
          </cell>
          <cell r="Q117">
            <v>0</v>
          </cell>
        </row>
        <row r="118">
          <cell r="K118">
            <v>0</v>
          </cell>
          <cell r="P118">
            <v>0</v>
          </cell>
          <cell r="Q118">
            <v>0</v>
          </cell>
        </row>
        <row r="119">
          <cell r="K119">
            <v>0</v>
          </cell>
          <cell r="P119">
            <v>6149</v>
          </cell>
          <cell r="Q119">
            <v>6149</v>
          </cell>
        </row>
        <row r="120">
          <cell r="K120">
            <v>0</v>
          </cell>
          <cell r="P120">
            <v>0</v>
          </cell>
          <cell r="Q120">
            <v>0</v>
          </cell>
        </row>
        <row r="121">
          <cell r="K121">
            <v>0</v>
          </cell>
          <cell r="P121">
            <v>0</v>
          </cell>
          <cell r="Q121">
            <v>0</v>
          </cell>
        </row>
        <row r="122">
          <cell r="K122">
            <v>246699</v>
          </cell>
          <cell r="P122">
            <v>57018</v>
          </cell>
          <cell r="Q122">
            <v>303717</v>
          </cell>
        </row>
        <row r="123">
          <cell r="K123">
            <v>0</v>
          </cell>
          <cell r="P123">
            <v>0</v>
          </cell>
          <cell r="Q123">
            <v>0</v>
          </cell>
        </row>
        <row r="124">
          <cell r="K124">
            <v>0</v>
          </cell>
          <cell r="P124">
            <v>0</v>
          </cell>
          <cell r="Q124">
            <v>0</v>
          </cell>
        </row>
        <row r="125">
          <cell r="K125">
            <v>0</v>
          </cell>
          <cell r="P125">
            <v>0</v>
          </cell>
          <cell r="Q125">
            <v>0</v>
          </cell>
        </row>
        <row r="126">
          <cell r="K126">
            <v>0</v>
          </cell>
          <cell r="P126">
            <v>0</v>
          </cell>
          <cell r="Q126">
            <v>0</v>
          </cell>
        </row>
        <row r="127">
          <cell r="K127">
            <v>2816.71</v>
          </cell>
          <cell r="P127">
            <v>2819.8</v>
          </cell>
          <cell r="Q127">
            <v>5636.51</v>
          </cell>
        </row>
        <row r="128">
          <cell r="K128">
            <v>8386.59</v>
          </cell>
          <cell r="P128">
            <v>3314.66</v>
          </cell>
          <cell r="Q128">
            <v>11701.25</v>
          </cell>
        </row>
        <row r="129">
          <cell r="K129">
            <v>0</v>
          </cell>
          <cell r="P129">
            <v>0</v>
          </cell>
          <cell r="Q129">
            <v>0</v>
          </cell>
        </row>
        <row r="130">
          <cell r="K130">
            <v>3463.19</v>
          </cell>
          <cell r="P130">
            <v>14433.54</v>
          </cell>
          <cell r="Q130">
            <v>17896.73</v>
          </cell>
        </row>
        <row r="131">
          <cell r="K131">
            <v>7637</v>
          </cell>
          <cell r="P131">
            <v>6719</v>
          </cell>
          <cell r="Q131">
            <v>14356</v>
          </cell>
        </row>
        <row r="132">
          <cell r="K132">
            <v>0</v>
          </cell>
          <cell r="P132">
            <v>0</v>
          </cell>
          <cell r="Q132">
            <v>0</v>
          </cell>
        </row>
        <row r="133">
          <cell r="K133">
            <v>0</v>
          </cell>
          <cell r="P133">
            <v>0</v>
          </cell>
          <cell r="Q133">
            <v>0</v>
          </cell>
        </row>
        <row r="134">
          <cell r="K134">
            <v>0</v>
          </cell>
          <cell r="P134">
            <v>6338</v>
          </cell>
          <cell r="Q134">
            <v>6338</v>
          </cell>
        </row>
        <row r="135">
          <cell r="K135">
            <v>20148.830000000002</v>
          </cell>
          <cell r="P135">
            <v>3708</v>
          </cell>
          <cell r="Q135">
            <v>23856.83</v>
          </cell>
        </row>
        <row r="136">
          <cell r="K136">
            <v>0</v>
          </cell>
          <cell r="P136">
            <v>0</v>
          </cell>
          <cell r="Q136">
            <v>0</v>
          </cell>
        </row>
        <row r="137">
          <cell r="K137">
            <v>0</v>
          </cell>
          <cell r="P137">
            <v>0</v>
          </cell>
          <cell r="Q137">
            <v>0</v>
          </cell>
        </row>
        <row r="138">
          <cell r="K138">
            <v>5197</v>
          </cell>
          <cell r="P138">
            <v>9137</v>
          </cell>
          <cell r="Q138">
            <v>14334</v>
          </cell>
        </row>
        <row r="139">
          <cell r="K139">
            <v>0</v>
          </cell>
          <cell r="P139">
            <v>0</v>
          </cell>
          <cell r="Q139">
            <v>0</v>
          </cell>
        </row>
        <row r="140">
          <cell r="K140">
            <v>75000</v>
          </cell>
          <cell r="P140">
            <v>0</v>
          </cell>
          <cell r="Q140">
            <v>75000</v>
          </cell>
        </row>
        <row r="141">
          <cell r="K141">
            <v>7915.66</v>
          </cell>
          <cell r="P141">
            <v>1132.48</v>
          </cell>
          <cell r="Q141">
            <v>9048.14</v>
          </cell>
        </row>
        <row r="142">
          <cell r="K142">
            <v>10651.070000000002</v>
          </cell>
          <cell r="P142">
            <v>3563.69</v>
          </cell>
          <cell r="Q142">
            <v>14214.760000000002</v>
          </cell>
        </row>
        <row r="143">
          <cell r="K143">
            <v>0</v>
          </cell>
          <cell r="P143">
            <v>1762.42</v>
          </cell>
          <cell r="Q143">
            <v>1762.42</v>
          </cell>
        </row>
        <row r="144">
          <cell r="K144">
            <v>16045.080000000002</v>
          </cell>
          <cell r="P144">
            <v>13317.48</v>
          </cell>
          <cell r="Q144">
            <v>29362.560000000001</v>
          </cell>
        </row>
        <row r="145">
          <cell r="K145">
            <v>0</v>
          </cell>
          <cell r="P145">
            <v>0</v>
          </cell>
          <cell r="Q145">
            <v>0</v>
          </cell>
        </row>
        <row r="146">
          <cell r="K146">
            <v>0</v>
          </cell>
          <cell r="P146">
            <v>0</v>
          </cell>
          <cell r="Q146">
            <v>0</v>
          </cell>
        </row>
        <row r="147">
          <cell r="K147">
            <v>14493</v>
          </cell>
          <cell r="P147">
            <v>95187</v>
          </cell>
          <cell r="Q147">
            <v>109680</v>
          </cell>
        </row>
        <row r="148">
          <cell r="K148">
            <v>0</v>
          </cell>
          <cell r="P148">
            <v>9390.2999999999993</v>
          </cell>
          <cell r="Q148">
            <v>9390.2999999999993</v>
          </cell>
        </row>
        <row r="149">
          <cell r="K149">
            <v>413</v>
          </cell>
          <cell r="P149">
            <v>24267</v>
          </cell>
          <cell r="Q149">
            <v>24680</v>
          </cell>
        </row>
        <row r="150">
          <cell r="K150">
            <v>0</v>
          </cell>
          <cell r="P150">
            <v>0</v>
          </cell>
          <cell r="Q150">
            <v>0</v>
          </cell>
        </row>
        <row r="151">
          <cell r="K151">
            <v>0</v>
          </cell>
          <cell r="P151">
            <v>0</v>
          </cell>
          <cell r="Q151">
            <v>0</v>
          </cell>
        </row>
        <row r="152">
          <cell r="K152">
            <v>0</v>
          </cell>
          <cell r="P152">
            <v>0</v>
          </cell>
          <cell r="Q152">
            <v>0</v>
          </cell>
        </row>
        <row r="153">
          <cell r="K153">
            <v>0</v>
          </cell>
          <cell r="P153">
            <v>0</v>
          </cell>
          <cell r="Q153">
            <v>0</v>
          </cell>
        </row>
        <row r="154">
          <cell r="K154">
            <v>0</v>
          </cell>
          <cell r="P154">
            <v>0</v>
          </cell>
          <cell r="Q154">
            <v>0</v>
          </cell>
        </row>
        <row r="155">
          <cell r="K155">
            <v>0</v>
          </cell>
          <cell r="P155">
            <v>0</v>
          </cell>
          <cell r="Q155">
            <v>0</v>
          </cell>
        </row>
        <row r="156">
          <cell r="K156">
            <v>13143.02</v>
          </cell>
          <cell r="P156">
            <v>16250</v>
          </cell>
          <cell r="Q156">
            <v>29393.02</v>
          </cell>
        </row>
        <row r="157">
          <cell r="K157">
            <v>11029.689999999999</v>
          </cell>
          <cell r="P157">
            <v>23274.240000000002</v>
          </cell>
          <cell r="Q157">
            <v>34303.93</v>
          </cell>
        </row>
        <row r="158">
          <cell r="K158">
            <v>0</v>
          </cell>
          <cell r="P158">
            <v>0</v>
          </cell>
          <cell r="Q158">
            <v>0</v>
          </cell>
        </row>
        <row r="159">
          <cell r="K159">
            <v>0</v>
          </cell>
          <cell r="P159">
            <v>0</v>
          </cell>
          <cell r="Q159">
            <v>0</v>
          </cell>
        </row>
        <row r="160">
          <cell r="K160">
            <v>0</v>
          </cell>
          <cell r="P160">
            <v>17752.59</v>
          </cell>
          <cell r="Q160">
            <v>17752.59</v>
          </cell>
        </row>
        <row r="161">
          <cell r="K161">
            <v>12320.05</v>
          </cell>
          <cell r="P161">
            <v>0</v>
          </cell>
          <cell r="Q161">
            <v>12320.05</v>
          </cell>
        </row>
        <row r="162">
          <cell r="K162">
            <v>0</v>
          </cell>
          <cell r="P162">
            <v>0</v>
          </cell>
          <cell r="Q162">
            <v>0</v>
          </cell>
        </row>
        <row r="163">
          <cell r="K163">
            <v>0</v>
          </cell>
          <cell r="P163">
            <v>0</v>
          </cell>
          <cell r="Q163">
            <v>0</v>
          </cell>
        </row>
        <row r="164">
          <cell r="K164">
            <v>0</v>
          </cell>
          <cell r="P164">
            <v>0</v>
          </cell>
          <cell r="Q164">
            <v>0</v>
          </cell>
        </row>
        <row r="165">
          <cell r="K165">
            <v>797.6</v>
          </cell>
          <cell r="P165">
            <v>9491.36</v>
          </cell>
          <cell r="Q165">
            <v>10288.960000000001</v>
          </cell>
        </row>
        <row r="166">
          <cell r="K166">
            <v>0</v>
          </cell>
          <cell r="P166">
            <v>0</v>
          </cell>
          <cell r="Q166">
            <v>0</v>
          </cell>
        </row>
        <row r="167">
          <cell r="K167">
            <v>26798.14</v>
          </cell>
          <cell r="P167">
            <v>50400.07</v>
          </cell>
          <cell r="Q167">
            <v>77198.209999999992</v>
          </cell>
        </row>
        <row r="168">
          <cell r="K168">
            <v>0</v>
          </cell>
          <cell r="P168">
            <v>0</v>
          </cell>
          <cell r="Q168">
            <v>0</v>
          </cell>
        </row>
        <row r="169">
          <cell r="K169">
            <v>0</v>
          </cell>
          <cell r="P169">
            <v>0</v>
          </cell>
          <cell r="Q169">
            <v>0</v>
          </cell>
        </row>
        <row r="170">
          <cell r="K170">
            <v>0</v>
          </cell>
          <cell r="P170">
            <v>0</v>
          </cell>
          <cell r="Q170">
            <v>0</v>
          </cell>
        </row>
        <row r="171">
          <cell r="K171">
            <v>5996.98</v>
          </cell>
          <cell r="P171">
            <v>2411.19</v>
          </cell>
          <cell r="Q171">
            <v>8408.17</v>
          </cell>
        </row>
        <row r="172">
          <cell r="K172">
            <v>5000</v>
          </cell>
          <cell r="P172">
            <v>0</v>
          </cell>
          <cell r="Q172">
            <v>5000</v>
          </cell>
        </row>
        <row r="173">
          <cell r="K173">
            <v>950</v>
          </cell>
          <cell r="P173">
            <v>872.9</v>
          </cell>
          <cell r="Q173">
            <v>1822.9</v>
          </cell>
        </row>
        <row r="174">
          <cell r="K174">
            <v>0</v>
          </cell>
          <cell r="P174">
            <v>0</v>
          </cell>
          <cell r="Q174">
            <v>0</v>
          </cell>
        </row>
        <row r="175">
          <cell r="K175">
            <v>87898.2</v>
          </cell>
          <cell r="P175">
            <v>10147.5</v>
          </cell>
          <cell r="Q175">
            <v>98045.7</v>
          </cell>
        </row>
        <row r="176">
          <cell r="K176">
            <v>956</v>
          </cell>
          <cell r="P176">
            <v>9503.4</v>
          </cell>
          <cell r="Q176">
            <v>10459.4</v>
          </cell>
        </row>
        <row r="177">
          <cell r="K177">
            <v>0</v>
          </cell>
          <cell r="P177">
            <v>0</v>
          </cell>
          <cell r="Q177">
            <v>0</v>
          </cell>
        </row>
        <row r="178">
          <cell r="K178">
            <v>0</v>
          </cell>
          <cell r="P178">
            <v>0</v>
          </cell>
          <cell r="Q178">
            <v>0</v>
          </cell>
        </row>
        <row r="179">
          <cell r="K179">
            <v>877</v>
          </cell>
          <cell r="P179">
            <v>5166</v>
          </cell>
          <cell r="Q179">
            <v>6043</v>
          </cell>
        </row>
        <row r="180">
          <cell r="K180">
            <v>0</v>
          </cell>
          <cell r="P180">
            <v>0</v>
          </cell>
          <cell r="Q180">
            <v>0</v>
          </cell>
        </row>
        <row r="181">
          <cell r="K181">
            <v>0</v>
          </cell>
          <cell r="P181">
            <v>0</v>
          </cell>
          <cell r="Q181">
            <v>0</v>
          </cell>
        </row>
        <row r="182">
          <cell r="K182">
            <v>21377.96</v>
          </cell>
          <cell r="P182">
            <v>23559.53</v>
          </cell>
          <cell r="Q182">
            <v>44937.49</v>
          </cell>
        </row>
        <row r="183">
          <cell r="K183">
            <v>19082.400000000001</v>
          </cell>
          <cell r="P183">
            <v>0</v>
          </cell>
          <cell r="Q183">
            <v>19082.400000000001</v>
          </cell>
        </row>
        <row r="184">
          <cell r="K184">
            <v>0</v>
          </cell>
          <cell r="P184">
            <v>1786</v>
          </cell>
          <cell r="Q184">
            <v>1786</v>
          </cell>
        </row>
        <row r="185">
          <cell r="K185">
            <v>0</v>
          </cell>
          <cell r="P185">
            <v>0</v>
          </cell>
          <cell r="Q185">
            <v>0</v>
          </cell>
        </row>
        <row r="186">
          <cell r="K186">
            <v>0</v>
          </cell>
          <cell r="P186">
            <v>0</v>
          </cell>
          <cell r="Q186">
            <v>0</v>
          </cell>
        </row>
        <row r="187">
          <cell r="K187">
            <v>0</v>
          </cell>
          <cell r="P187">
            <v>0</v>
          </cell>
          <cell r="Q187">
            <v>0</v>
          </cell>
        </row>
        <row r="188">
          <cell r="K188">
            <v>53512.800000000003</v>
          </cell>
          <cell r="P188">
            <v>60961</v>
          </cell>
          <cell r="Q188">
            <v>114473.8</v>
          </cell>
        </row>
        <row r="189">
          <cell r="K189">
            <v>0</v>
          </cell>
          <cell r="P189">
            <v>0</v>
          </cell>
          <cell r="Q189">
            <v>0</v>
          </cell>
        </row>
        <row r="190">
          <cell r="K190">
            <v>0</v>
          </cell>
          <cell r="P190">
            <v>0</v>
          </cell>
          <cell r="Q190">
            <v>0</v>
          </cell>
        </row>
        <row r="191">
          <cell r="K191">
            <v>0</v>
          </cell>
          <cell r="P191">
            <v>0</v>
          </cell>
          <cell r="Q191">
            <v>0</v>
          </cell>
        </row>
        <row r="192">
          <cell r="K192">
            <v>0</v>
          </cell>
          <cell r="P192">
            <v>4989.3999999999996</v>
          </cell>
          <cell r="Q192">
            <v>4989.3999999999996</v>
          </cell>
        </row>
        <row r="193">
          <cell r="K193">
            <v>18715</v>
          </cell>
          <cell r="P193">
            <v>77472</v>
          </cell>
          <cell r="Q193">
            <v>96187</v>
          </cell>
        </row>
        <row r="194">
          <cell r="K194">
            <v>0</v>
          </cell>
          <cell r="P194">
            <v>0</v>
          </cell>
          <cell r="Q194">
            <v>0</v>
          </cell>
        </row>
        <row r="195">
          <cell r="K195">
            <v>0</v>
          </cell>
          <cell r="P195">
            <v>0</v>
          </cell>
          <cell r="Q195">
            <v>0</v>
          </cell>
        </row>
        <row r="196">
          <cell r="K196">
            <v>0</v>
          </cell>
          <cell r="P196">
            <v>0</v>
          </cell>
          <cell r="Q196">
            <v>0</v>
          </cell>
        </row>
        <row r="197">
          <cell r="K197">
            <v>26332.82</v>
          </cell>
          <cell r="P197">
            <v>4151.6499999999996</v>
          </cell>
          <cell r="Q197">
            <v>30484.47</v>
          </cell>
        </row>
        <row r="198">
          <cell r="K198">
            <v>27359.72</v>
          </cell>
          <cell r="P198">
            <v>15613.4</v>
          </cell>
          <cell r="Q198">
            <v>42973.120000000003</v>
          </cell>
        </row>
        <row r="199">
          <cell r="K199">
            <v>0</v>
          </cell>
          <cell r="P199">
            <v>0</v>
          </cell>
          <cell r="Q199">
            <v>0</v>
          </cell>
        </row>
        <row r="200">
          <cell r="K200">
            <v>13338.5</v>
          </cell>
          <cell r="P200">
            <v>0</v>
          </cell>
          <cell r="Q200">
            <v>13338.5</v>
          </cell>
        </row>
        <row r="201">
          <cell r="K201">
            <v>0</v>
          </cell>
          <cell r="P201">
            <v>0</v>
          </cell>
          <cell r="Q201">
            <v>0</v>
          </cell>
        </row>
        <row r="202">
          <cell r="K202">
            <v>0</v>
          </cell>
          <cell r="P202">
            <v>0</v>
          </cell>
          <cell r="Q202">
            <v>0</v>
          </cell>
        </row>
        <row r="203">
          <cell r="K203">
            <v>0</v>
          </cell>
          <cell r="P203">
            <v>21544</v>
          </cell>
          <cell r="Q203">
            <v>21544</v>
          </cell>
        </row>
        <row r="204">
          <cell r="K204">
            <v>0</v>
          </cell>
          <cell r="P204">
            <v>0</v>
          </cell>
          <cell r="Q204">
            <v>0</v>
          </cell>
        </row>
        <row r="205">
          <cell r="K205">
            <v>55413.810000000005</v>
          </cell>
          <cell r="P205">
            <v>25261.22</v>
          </cell>
          <cell r="Q205">
            <v>80675.03</v>
          </cell>
        </row>
        <row r="206">
          <cell r="K206">
            <v>135124</v>
          </cell>
          <cell r="P206">
            <v>29000</v>
          </cell>
          <cell r="Q206">
            <v>164124</v>
          </cell>
        </row>
        <row r="207">
          <cell r="K207">
            <v>0</v>
          </cell>
          <cell r="P207">
            <v>0</v>
          </cell>
          <cell r="Q207">
            <v>0</v>
          </cell>
        </row>
        <row r="208">
          <cell r="K208">
            <v>0</v>
          </cell>
          <cell r="P208">
            <v>0</v>
          </cell>
          <cell r="Q208">
            <v>0</v>
          </cell>
        </row>
        <row r="209">
          <cell r="K209">
            <v>0</v>
          </cell>
          <cell r="P209">
            <v>1186.42</v>
          </cell>
          <cell r="Q209">
            <v>1186.42</v>
          </cell>
        </row>
        <row r="210">
          <cell r="K210">
            <v>0</v>
          </cell>
          <cell r="P210">
            <v>0</v>
          </cell>
          <cell r="Q210">
            <v>0</v>
          </cell>
        </row>
        <row r="211">
          <cell r="K211">
            <v>0</v>
          </cell>
          <cell r="P211">
            <v>0</v>
          </cell>
          <cell r="Q211">
            <v>0</v>
          </cell>
        </row>
        <row r="212">
          <cell r="K212">
            <v>7124</v>
          </cell>
          <cell r="P212">
            <v>8805</v>
          </cell>
          <cell r="Q212">
            <v>15929</v>
          </cell>
        </row>
        <row r="213">
          <cell r="K213">
            <v>46409.21</v>
          </cell>
          <cell r="P213">
            <v>25005.75</v>
          </cell>
          <cell r="Q213">
            <v>71414.959999999992</v>
          </cell>
        </row>
        <row r="214">
          <cell r="K214">
            <v>0</v>
          </cell>
          <cell r="P214">
            <v>0</v>
          </cell>
          <cell r="Q214">
            <v>0</v>
          </cell>
        </row>
        <row r="215">
          <cell r="K215">
            <v>0</v>
          </cell>
          <cell r="P215">
            <v>0</v>
          </cell>
          <cell r="Q215">
            <v>0</v>
          </cell>
        </row>
        <row r="216">
          <cell r="K216">
            <v>0</v>
          </cell>
          <cell r="P216">
            <v>0</v>
          </cell>
          <cell r="Q216">
            <v>0</v>
          </cell>
        </row>
        <row r="217">
          <cell r="K217">
            <v>500</v>
          </cell>
          <cell r="P217">
            <v>6493.5</v>
          </cell>
          <cell r="Q217">
            <v>6993.5</v>
          </cell>
        </row>
        <row r="218">
          <cell r="K218">
            <v>14719</v>
          </cell>
          <cell r="P218">
            <v>21345</v>
          </cell>
          <cell r="Q218">
            <v>36064</v>
          </cell>
        </row>
        <row r="219">
          <cell r="K219">
            <v>0</v>
          </cell>
          <cell r="P219">
            <v>0</v>
          </cell>
          <cell r="Q219">
            <v>0</v>
          </cell>
        </row>
        <row r="220">
          <cell r="K220">
            <v>0</v>
          </cell>
          <cell r="P220">
            <v>0</v>
          </cell>
          <cell r="Q220">
            <v>0</v>
          </cell>
        </row>
        <row r="221">
          <cell r="K221">
            <v>0</v>
          </cell>
          <cell r="P221">
            <v>0</v>
          </cell>
          <cell r="Q221">
            <v>0</v>
          </cell>
        </row>
        <row r="222">
          <cell r="K222">
            <v>0</v>
          </cell>
          <cell r="P222">
            <v>0</v>
          </cell>
          <cell r="Q222">
            <v>0</v>
          </cell>
        </row>
        <row r="223">
          <cell r="K223">
            <v>3566</v>
          </cell>
          <cell r="P223">
            <v>0</v>
          </cell>
          <cell r="Q223">
            <v>3566</v>
          </cell>
        </row>
        <row r="224">
          <cell r="K224">
            <v>0</v>
          </cell>
          <cell r="P224">
            <v>0</v>
          </cell>
          <cell r="Q224">
            <v>0</v>
          </cell>
        </row>
        <row r="225">
          <cell r="K225">
            <v>0</v>
          </cell>
          <cell r="P225">
            <v>0</v>
          </cell>
          <cell r="Q225">
            <v>0</v>
          </cell>
        </row>
        <row r="226">
          <cell r="K226">
            <v>1000</v>
          </cell>
          <cell r="P226">
            <v>799</v>
          </cell>
          <cell r="Q226">
            <v>1799</v>
          </cell>
        </row>
      </sheetData>
      <sheetData sheetId="10"/>
      <sheetData sheetId="11">
        <row r="2">
          <cell r="E2">
            <v>5668.57</v>
          </cell>
        </row>
        <row r="3">
          <cell r="E3">
            <v>3000</v>
          </cell>
        </row>
        <row r="4">
          <cell r="E4">
            <v>153818</v>
          </cell>
        </row>
        <row r="5">
          <cell r="E5">
            <v>48877.73</v>
          </cell>
        </row>
        <row r="6">
          <cell r="E6">
            <v>9670.17</v>
          </cell>
        </row>
        <row r="7">
          <cell r="E7">
            <v>3614.75</v>
          </cell>
        </row>
        <row r="8">
          <cell r="E8">
            <v>8085</v>
          </cell>
        </row>
        <row r="9">
          <cell r="E9">
            <v>8635.2099999999991</v>
          </cell>
        </row>
        <row r="10">
          <cell r="E10">
            <v>22862.28</v>
          </cell>
        </row>
        <row r="11">
          <cell r="E11">
            <v>64869</v>
          </cell>
        </row>
        <row r="12">
          <cell r="E12">
            <v>0</v>
          </cell>
        </row>
        <row r="13">
          <cell r="E13">
            <v>25645</v>
          </cell>
        </row>
        <row r="14">
          <cell r="E14">
            <v>11063.55</v>
          </cell>
        </row>
        <row r="15">
          <cell r="E15">
            <v>177708</v>
          </cell>
        </row>
        <row r="16">
          <cell r="E16">
            <v>15434.1</v>
          </cell>
        </row>
        <row r="17">
          <cell r="E17">
            <v>11675.05</v>
          </cell>
        </row>
        <row r="18">
          <cell r="E18">
            <v>12835.2</v>
          </cell>
        </row>
        <row r="19">
          <cell r="E19">
            <v>66856</v>
          </cell>
        </row>
        <row r="20">
          <cell r="E20">
            <v>28034</v>
          </cell>
        </row>
        <row r="21">
          <cell r="E21">
            <v>3948.64</v>
          </cell>
        </row>
        <row r="22">
          <cell r="E22">
            <v>19133.419999999998</v>
          </cell>
        </row>
        <row r="23">
          <cell r="E23">
            <v>14102</v>
          </cell>
        </row>
        <row r="24">
          <cell r="E24">
            <v>0</v>
          </cell>
        </row>
        <row r="25">
          <cell r="E25">
            <v>11182.48</v>
          </cell>
        </row>
        <row r="26">
          <cell r="E26">
            <v>336.03</v>
          </cell>
        </row>
        <row r="27">
          <cell r="E27">
            <v>17686</v>
          </cell>
        </row>
        <row r="28">
          <cell r="E28">
            <v>24202</v>
          </cell>
        </row>
        <row r="29">
          <cell r="E29">
            <v>131199</v>
          </cell>
        </row>
        <row r="30">
          <cell r="E30">
            <v>0</v>
          </cell>
        </row>
        <row r="31">
          <cell r="E31">
            <v>12977.39</v>
          </cell>
        </row>
        <row r="32">
          <cell r="E32">
            <v>14736.6</v>
          </cell>
        </row>
        <row r="33">
          <cell r="E33">
            <v>15198.2</v>
          </cell>
        </row>
        <row r="34">
          <cell r="E34">
            <v>0</v>
          </cell>
        </row>
        <row r="35">
          <cell r="E35">
            <v>53110.73</v>
          </cell>
        </row>
        <row r="36">
          <cell r="E36">
            <v>53387</v>
          </cell>
        </row>
        <row r="37">
          <cell r="E37">
            <v>7500</v>
          </cell>
        </row>
        <row r="38">
          <cell r="E38">
            <v>34113</v>
          </cell>
        </row>
        <row r="39">
          <cell r="E39">
            <v>110114</v>
          </cell>
        </row>
        <row r="40">
          <cell r="E40">
            <v>115923</v>
          </cell>
        </row>
        <row r="41">
          <cell r="E41">
            <v>67536</v>
          </cell>
        </row>
        <row r="42">
          <cell r="E42">
            <v>6136.1100000000006</v>
          </cell>
        </row>
        <row r="43">
          <cell r="E43">
            <v>18363</v>
          </cell>
        </row>
        <row r="44">
          <cell r="E44">
            <v>12320.03</v>
          </cell>
        </row>
        <row r="45">
          <cell r="E45">
            <v>42107.159999999996</v>
          </cell>
        </row>
        <row r="46">
          <cell r="E46">
            <v>26529.32</v>
          </cell>
        </row>
        <row r="47">
          <cell r="E47">
            <v>10063.200000000001</v>
          </cell>
        </row>
        <row r="48">
          <cell r="E48">
            <v>17137.39</v>
          </cell>
        </row>
        <row r="49">
          <cell r="E49">
            <v>9600</v>
          </cell>
        </row>
        <row r="50">
          <cell r="E50">
            <v>9521.7999999999993</v>
          </cell>
        </row>
        <row r="51">
          <cell r="E51">
            <v>90711</v>
          </cell>
        </row>
        <row r="52">
          <cell r="E52">
            <v>18740.14</v>
          </cell>
        </row>
        <row r="53">
          <cell r="E53">
            <v>20286</v>
          </cell>
        </row>
        <row r="54">
          <cell r="E54">
            <v>48382.61</v>
          </cell>
        </row>
        <row r="55">
          <cell r="E55">
            <v>77426</v>
          </cell>
        </row>
        <row r="56">
          <cell r="E56">
            <v>56990.31</v>
          </cell>
        </row>
        <row r="57">
          <cell r="E57">
            <v>27339.88</v>
          </cell>
        </row>
        <row r="58">
          <cell r="E58">
            <v>25411.200000000001</v>
          </cell>
        </row>
        <row r="59">
          <cell r="E59">
            <v>4793.29</v>
          </cell>
        </row>
        <row r="60">
          <cell r="E60">
            <v>30835</v>
          </cell>
        </row>
        <row r="61">
          <cell r="E61">
            <v>53207.05</v>
          </cell>
        </row>
        <row r="62">
          <cell r="E62">
            <v>0</v>
          </cell>
        </row>
        <row r="63">
          <cell r="E63">
            <v>9557</v>
          </cell>
        </row>
        <row r="64">
          <cell r="E64">
            <v>10528.2</v>
          </cell>
        </row>
        <row r="65">
          <cell r="E65">
            <v>18155.760000000002</v>
          </cell>
        </row>
        <row r="66">
          <cell r="E66">
            <v>8474.76</v>
          </cell>
        </row>
        <row r="67">
          <cell r="E67">
            <v>39170.980000000003</v>
          </cell>
        </row>
        <row r="68">
          <cell r="E68">
            <v>68043.86</v>
          </cell>
        </row>
        <row r="69">
          <cell r="E69">
            <v>13376.64</v>
          </cell>
        </row>
        <row r="70">
          <cell r="E70">
            <v>228205</v>
          </cell>
        </row>
        <row r="71">
          <cell r="E71">
            <v>41108</v>
          </cell>
        </row>
        <row r="72">
          <cell r="E72">
            <v>25598.46</v>
          </cell>
        </row>
        <row r="73">
          <cell r="E73">
            <v>16301.740000000002</v>
          </cell>
        </row>
        <row r="74">
          <cell r="E74">
            <v>3931.6</v>
          </cell>
        </row>
        <row r="75">
          <cell r="E75">
            <v>15036.74</v>
          </cell>
        </row>
        <row r="76">
          <cell r="E76">
            <v>172201</v>
          </cell>
        </row>
        <row r="77">
          <cell r="E77">
            <v>91282</v>
          </cell>
        </row>
        <row r="78">
          <cell r="E78">
            <v>11950.93</v>
          </cell>
        </row>
        <row r="79">
          <cell r="E79">
            <v>16305.82</v>
          </cell>
        </row>
        <row r="80">
          <cell r="E80">
            <v>12225.8</v>
          </cell>
        </row>
        <row r="81">
          <cell r="E81">
            <v>2956</v>
          </cell>
        </row>
        <row r="82">
          <cell r="E82">
            <v>45065.37</v>
          </cell>
        </row>
        <row r="83">
          <cell r="E83">
            <v>15152</v>
          </cell>
        </row>
        <row r="84">
          <cell r="E84">
            <v>8059.2199999999993</v>
          </cell>
        </row>
        <row r="85">
          <cell r="E85">
            <v>17451</v>
          </cell>
        </row>
        <row r="86">
          <cell r="E86">
            <v>9292</v>
          </cell>
        </row>
        <row r="87">
          <cell r="E87">
            <v>7042.17</v>
          </cell>
        </row>
        <row r="88">
          <cell r="E88">
            <v>4735.68</v>
          </cell>
        </row>
        <row r="89">
          <cell r="E89">
            <v>22941</v>
          </cell>
        </row>
        <row r="90">
          <cell r="E90">
            <v>13406.95</v>
          </cell>
        </row>
        <row r="91">
          <cell r="E91">
            <v>4848.05</v>
          </cell>
        </row>
        <row r="92">
          <cell r="E92">
            <v>339203</v>
          </cell>
        </row>
        <row r="93">
          <cell r="E93">
            <v>0</v>
          </cell>
        </row>
        <row r="94">
          <cell r="E94">
            <v>18442.330000000002</v>
          </cell>
        </row>
        <row r="95">
          <cell r="E95">
            <v>24697</v>
          </cell>
        </row>
        <row r="96">
          <cell r="E96">
            <v>29532</v>
          </cell>
        </row>
        <row r="97">
          <cell r="E97">
            <v>21866</v>
          </cell>
        </row>
        <row r="98">
          <cell r="E98">
            <v>15362.439999999999</v>
          </cell>
        </row>
        <row r="99">
          <cell r="E99">
            <v>2100.6</v>
          </cell>
        </row>
        <row r="100">
          <cell r="E100">
            <v>18196.36</v>
          </cell>
        </row>
        <row r="101">
          <cell r="E101">
            <v>171554</v>
          </cell>
        </row>
        <row r="102">
          <cell r="E102">
            <v>43234</v>
          </cell>
        </row>
        <row r="103">
          <cell r="E103">
            <v>15136.67</v>
          </cell>
        </row>
        <row r="104">
          <cell r="E104">
            <v>42020</v>
          </cell>
        </row>
        <row r="105">
          <cell r="E105">
            <v>22229.63</v>
          </cell>
        </row>
        <row r="106">
          <cell r="E106">
            <v>11265.130000000001</v>
          </cell>
        </row>
        <row r="107">
          <cell r="E107">
            <v>4844.76</v>
          </cell>
        </row>
        <row r="108">
          <cell r="E108">
            <v>17825.28</v>
          </cell>
        </row>
        <row r="109">
          <cell r="E109">
            <v>14742</v>
          </cell>
        </row>
        <row r="110">
          <cell r="E110">
            <v>0</v>
          </cell>
        </row>
        <row r="111">
          <cell r="E111">
            <v>4444.2</v>
          </cell>
        </row>
        <row r="112">
          <cell r="E112">
            <v>15454.470000000001</v>
          </cell>
        </row>
        <row r="113">
          <cell r="E113">
            <v>3480.98</v>
          </cell>
        </row>
        <row r="114">
          <cell r="E114">
            <v>4461</v>
          </cell>
        </row>
        <row r="115">
          <cell r="E115">
            <v>12270.4</v>
          </cell>
        </row>
        <row r="116">
          <cell r="E116">
            <v>51722</v>
          </cell>
        </row>
        <row r="117">
          <cell r="E117">
            <v>28987.96</v>
          </cell>
        </row>
        <row r="118">
          <cell r="E118">
            <v>25834</v>
          </cell>
        </row>
        <row r="119">
          <cell r="E119">
            <v>9442.76</v>
          </cell>
        </row>
        <row r="120">
          <cell r="E120">
            <v>0</v>
          </cell>
        </row>
        <row r="121">
          <cell r="E121">
            <v>105985</v>
          </cell>
        </row>
        <row r="122">
          <cell r="E122">
            <v>0</v>
          </cell>
        </row>
        <row r="123">
          <cell r="E123">
            <v>281334</v>
          </cell>
        </row>
        <row r="124">
          <cell r="E124">
            <v>5557.12</v>
          </cell>
        </row>
        <row r="125">
          <cell r="E125">
            <v>269903</v>
          </cell>
        </row>
        <row r="126">
          <cell r="E126">
            <v>11160</v>
          </cell>
        </row>
        <row r="127">
          <cell r="E127">
            <v>12661.25</v>
          </cell>
        </row>
        <row r="128">
          <cell r="E128">
            <v>4100.6000000000004</v>
          </cell>
        </row>
        <row r="129">
          <cell r="E129">
            <v>0</v>
          </cell>
        </row>
        <row r="130">
          <cell r="E130">
            <v>19288.87</v>
          </cell>
        </row>
        <row r="131">
          <cell r="E131">
            <v>34261</v>
          </cell>
        </row>
        <row r="132">
          <cell r="E132">
            <v>21440.52</v>
          </cell>
        </row>
        <row r="133">
          <cell r="E133">
            <v>9432</v>
          </cell>
        </row>
        <row r="134">
          <cell r="E134">
            <v>52667.94</v>
          </cell>
        </row>
        <row r="135">
          <cell r="E135">
            <v>9934.0499999999993</v>
          </cell>
        </row>
        <row r="136">
          <cell r="E136">
            <v>92654</v>
          </cell>
        </row>
        <row r="137">
          <cell r="E137">
            <v>6287.85</v>
          </cell>
        </row>
        <row r="138">
          <cell r="E138">
            <v>33587</v>
          </cell>
        </row>
        <row r="139">
          <cell r="E139">
            <v>9990</v>
          </cell>
        </row>
        <row r="140">
          <cell r="E140">
            <v>40009</v>
          </cell>
        </row>
        <row r="141">
          <cell r="E141">
            <v>5622.76</v>
          </cell>
        </row>
        <row r="142">
          <cell r="E142">
            <v>14500</v>
          </cell>
        </row>
        <row r="143">
          <cell r="E143">
            <v>14321.29</v>
          </cell>
        </row>
        <row r="144">
          <cell r="E144">
            <v>14073</v>
          </cell>
        </row>
        <row r="145">
          <cell r="E145">
            <v>0</v>
          </cell>
        </row>
        <row r="146">
          <cell r="E146">
            <v>58770</v>
          </cell>
        </row>
        <row r="147">
          <cell r="E147">
            <v>165967.69</v>
          </cell>
        </row>
        <row r="148">
          <cell r="E148">
            <v>71904</v>
          </cell>
        </row>
        <row r="149">
          <cell r="E149">
            <v>1890</v>
          </cell>
        </row>
        <row r="150">
          <cell r="E150">
            <v>14854.39</v>
          </cell>
        </row>
        <row r="151">
          <cell r="E151">
            <v>10907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23518</v>
          </cell>
        </row>
        <row r="155">
          <cell r="E155">
            <v>29567</v>
          </cell>
        </row>
        <row r="156">
          <cell r="E156">
            <v>39213.270000000004</v>
          </cell>
        </row>
        <row r="157">
          <cell r="E157">
            <v>180.31</v>
          </cell>
        </row>
        <row r="158">
          <cell r="E158">
            <v>56452</v>
          </cell>
        </row>
        <row r="159">
          <cell r="E159">
            <v>8085</v>
          </cell>
        </row>
        <row r="160">
          <cell r="E160">
            <v>26870.48</v>
          </cell>
        </row>
        <row r="161">
          <cell r="E161">
            <v>0</v>
          </cell>
        </row>
        <row r="162">
          <cell r="E162">
            <v>14864.7</v>
          </cell>
        </row>
        <row r="163">
          <cell r="E163">
            <v>163465</v>
          </cell>
        </row>
        <row r="164">
          <cell r="E164">
            <v>15307</v>
          </cell>
        </row>
        <row r="165">
          <cell r="E165">
            <v>49992.9</v>
          </cell>
        </row>
        <row r="166">
          <cell r="E166">
            <v>79214.090000000011</v>
          </cell>
        </row>
        <row r="167">
          <cell r="E167">
            <v>51887.7</v>
          </cell>
        </row>
        <row r="168">
          <cell r="E168">
            <v>7533.06</v>
          </cell>
        </row>
        <row r="169">
          <cell r="E169">
            <v>11222.68</v>
          </cell>
        </row>
        <row r="170">
          <cell r="E170">
            <v>3453.4</v>
          </cell>
        </row>
        <row r="171">
          <cell r="E171">
            <v>8330</v>
          </cell>
        </row>
        <row r="172">
          <cell r="E172">
            <v>0</v>
          </cell>
        </row>
        <row r="173">
          <cell r="E173">
            <v>24340.98</v>
          </cell>
        </row>
        <row r="174">
          <cell r="E174">
            <v>7100.6</v>
          </cell>
        </row>
        <row r="175">
          <cell r="E175">
            <v>40633</v>
          </cell>
        </row>
        <row r="176">
          <cell r="E176">
            <v>10634</v>
          </cell>
        </row>
        <row r="177">
          <cell r="E177">
            <v>16325</v>
          </cell>
        </row>
        <row r="178">
          <cell r="E178">
            <v>11791.12</v>
          </cell>
        </row>
        <row r="179">
          <cell r="E179">
            <v>5091</v>
          </cell>
        </row>
        <row r="180">
          <cell r="E180">
            <v>164708</v>
          </cell>
        </row>
        <row r="181">
          <cell r="E181">
            <v>43372</v>
          </cell>
        </row>
        <row r="182">
          <cell r="E182">
            <v>11883</v>
          </cell>
        </row>
        <row r="183">
          <cell r="E183">
            <v>0</v>
          </cell>
        </row>
        <row r="184">
          <cell r="E184">
            <v>4500</v>
          </cell>
        </row>
        <row r="185">
          <cell r="E185">
            <v>15489.6</v>
          </cell>
        </row>
        <row r="186">
          <cell r="E186">
            <v>42692.590000000004</v>
          </cell>
        </row>
        <row r="187">
          <cell r="E187">
            <v>10016.76</v>
          </cell>
        </row>
        <row r="188">
          <cell r="E188">
            <v>121615</v>
          </cell>
        </row>
        <row r="189">
          <cell r="E189">
            <v>107810</v>
          </cell>
        </row>
        <row r="190">
          <cell r="E190">
            <v>35626</v>
          </cell>
        </row>
        <row r="191">
          <cell r="E191">
            <v>80011</v>
          </cell>
        </row>
        <row r="192">
          <cell r="E192">
            <v>2640.98</v>
          </cell>
        </row>
        <row r="193">
          <cell r="E193">
            <v>28789</v>
          </cell>
        </row>
        <row r="194">
          <cell r="E194">
            <v>23202</v>
          </cell>
        </row>
        <row r="195">
          <cell r="E195">
            <v>0</v>
          </cell>
        </row>
        <row r="196">
          <cell r="E196">
            <v>1725</v>
          </cell>
        </row>
        <row r="197">
          <cell r="E197">
            <v>7065</v>
          </cell>
        </row>
        <row r="198">
          <cell r="E198">
            <v>12997.18</v>
          </cell>
        </row>
        <row r="199">
          <cell r="E199">
            <v>13930.47</v>
          </cell>
        </row>
        <row r="200">
          <cell r="E200">
            <v>16490.059999999998</v>
          </cell>
        </row>
        <row r="201">
          <cell r="E201">
            <v>13570</v>
          </cell>
        </row>
        <row r="202">
          <cell r="E202">
            <v>20075.2</v>
          </cell>
        </row>
        <row r="203">
          <cell r="E203">
            <v>124685</v>
          </cell>
        </row>
        <row r="204">
          <cell r="E204">
            <v>62586.33</v>
          </cell>
        </row>
        <row r="205">
          <cell r="E205">
            <v>22811.759999999998</v>
          </cell>
        </row>
        <row r="206">
          <cell r="E206">
            <v>29792</v>
          </cell>
        </row>
        <row r="207">
          <cell r="E207">
            <v>3500</v>
          </cell>
        </row>
        <row r="208">
          <cell r="E208">
            <v>31367.83</v>
          </cell>
        </row>
        <row r="209">
          <cell r="E209">
            <v>10166.6</v>
          </cell>
        </row>
        <row r="210">
          <cell r="E210">
            <v>5660</v>
          </cell>
        </row>
        <row r="211">
          <cell r="E211">
            <v>0</v>
          </cell>
        </row>
        <row r="212">
          <cell r="E212">
            <v>33411.130000000005</v>
          </cell>
        </row>
        <row r="213">
          <cell r="E213">
            <v>45458.1</v>
          </cell>
        </row>
        <row r="214">
          <cell r="E214">
            <v>15989.2</v>
          </cell>
        </row>
        <row r="215">
          <cell r="E215">
            <v>6288</v>
          </cell>
        </row>
        <row r="216">
          <cell r="E216">
            <v>10930.259999999998</v>
          </cell>
        </row>
        <row r="217">
          <cell r="E217">
            <v>27401.119999999999</v>
          </cell>
        </row>
        <row r="218">
          <cell r="E218">
            <v>20587</v>
          </cell>
        </row>
        <row r="219">
          <cell r="E219">
            <v>45228</v>
          </cell>
        </row>
        <row r="220">
          <cell r="E220">
            <v>0</v>
          </cell>
        </row>
        <row r="221">
          <cell r="E221">
            <v>40307.360000000008</v>
          </cell>
        </row>
        <row r="222">
          <cell r="E222">
            <v>878</v>
          </cell>
        </row>
        <row r="223">
          <cell r="E223">
            <v>3332</v>
          </cell>
        </row>
        <row r="224">
          <cell r="E224">
            <v>1380.98</v>
          </cell>
        </row>
        <row r="225">
          <cell r="E225">
            <v>13751</v>
          </cell>
        </row>
        <row r="226">
          <cell r="E226">
            <v>18816.39</v>
          </cell>
        </row>
      </sheetData>
      <sheetData sheetId="12"/>
      <sheetData sheetId="13"/>
      <sheetData sheetId="14">
        <row r="2">
          <cell r="A2" t="str">
            <v>Municipalities</v>
          </cell>
          <cell r="B2" t="str">
            <v>Local appropriation</v>
          </cell>
          <cell r="C2" t="str">
            <v>Municipal Library Boards</v>
          </cell>
          <cell r="D2">
            <v>113001014.36999997</v>
          </cell>
        </row>
        <row r="3">
          <cell r="A3" t="str">
            <v>Municipalities</v>
          </cell>
          <cell r="B3" t="str">
            <v>Direct payments</v>
          </cell>
          <cell r="C3" t="str">
            <v>Municipal Library Boards</v>
          </cell>
          <cell r="D3">
            <v>1933059.5199999998</v>
          </cell>
        </row>
        <row r="4">
          <cell r="A4" t="str">
            <v>Municipalities</v>
          </cell>
          <cell r="B4" t="str">
            <v>Local appropriation</v>
          </cell>
          <cell r="C4" t="str">
            <v>System Library Boards</v>
          </cell>
          <cell r="D4">
            <v>7762100</v>
          </cell>
        </row>
        <row r="5">
          <cell r="A5" t="str">
            <v>Province</v>
          </cell>
          <cell r="B5" t="str">
            <v>Provincial library operating grant</v>
          </cell>
          <cell r="C5" t="str">
            <v>Municipal Library Boards</v>
          </cell>
          <cell r="D5">
            <v>18355676</v>
          </cell>
        </row>
        <row r="6">
          <cell r="A6" t="str">
            <v>Province</v>
          </cell>
          <cell r="B6" t="str">
            <v>Provincial library operating grant</v>
          </cell>
          <cell r="C6" t="str">
            <v>System Library Boards</v>
          </cell>
          <cell r="D6">
            <v>7344327</v>
          </cell>
        </row>
        <row r="7">
          <cell r="A7" t="str">
            <v>Other government sources</v>
          </cell>
          <cell r="B7" t="str">
            <v>incl. other local gov't, rec board, school board, employment programs, etc.</v>
          </cell>
          <cell r="C7" t="str">
            <v>Municipal Library Boards</v>
          </cell>
          <cell r="D7">
            <v>7362062.8099999977</v>
          </cell>
        </row>
        <row r="8">
          <cell r="A8" t="str">
            <v>Other government sources</v>
          </cell>
          <cell r="B8" t="str">
            <v>incl. other local gov't, rec board, school board, employment programs, etc.</v>
          </cell>
          <cell r="C8" t="str">
            <v>System Library Boards</v>
          </cell>
          <cell r="D8">
            <v>1155201</v>
          </cell>
        </row>
        <row r="9">
          <cell r="A9" t="str">
            <v>Other income</v>
          </cell>
          <cell r="B9" t="str">
            <v>self-generated</v>
          </cell>
          <cell r="C9" t="str">
            <v>Municipal Library Boards</v>
          </cell>
          <cell r="D9">
            <v>13742553.840000007</v>
          </cell>
        </row>
        <row r="10">
          <cell r="A10" t="str">
            <v>Other income</v>
          </cell>
          <cell r="B10" t="str">
            <v>self-generated</v>
          </cell>
          <cell r="C10" t="str">
            <v>System Library Boards</v>
          </cell>
          <cell r="D10">
            <v>1645768</v>
          </cell>
        </row>
        <row r="11">
          <cell r="A11" t="str">
            <v>Province</v>
          </cell>
          <cell r="B11" t="str">
            <v>provincewide network</v>
          </cell>
          <cell r="C11" t="str">
            <v>CARLS - Resource Sharing</v>
          </cell>
          <cell r="D11">
            <v>244407</v>
          </cell>
        </row>
        <row r="12">
          <cell r="A12" t="str">
            <v>Province</v>
          </cell>
          <cell r="B12" t="str">
            <v>provincewide network</v>
          </cell>
          <cell r="C12" t="str">
            <v>APLEN</v>
          </cell>
          <cell r="D12">
            <v>1500000</v>
          </cell>
        </row>
        <row r="13">
          <cell r="A13" t="str">
            <v>Province</v>
          </cell>
          <cell r="B13" t="str">
            <v>provincewide network</v>
          </cell>
          <cell r="C13" t="str">
            <v>TAL</v>
          </cell>
          <cell r="D13">
            <v>250000</v>
          </cell>
        </row>
        <row r="14">
          <cell r="A14" t="str">
            <v>Province</v>
          </cell>
          <cell r="B14" t="str">
            <v>provincewide network</v>
          </cell>
          <cell r="C14" t="str">
            <v>Axia</v>
          </cell>
          <cell r="D14">
            <v>2131525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/>
      <sheetData sheetId="21">
        <row r="2">
          <cell r="B2">
            <v>545</v>
          </cell>
        </row>
        <row r="3">
          <cell r="B3">
            <v>730</v>
          </cell>
        </row>
        <row r="4">
          <cell r="B4">
            <v>43155</v>
          </cell>
        </row>
        <row r="5">
          <cell r="B5">
            <v>884</v>
          </cell>
        </row>
        <row r="6">
          <cell r="B6">
            <v>851</v>
          </cell>
        </row>
        <row r="7">
          <cell r="B7">
            <v>197</v>
          </cell>
        </row>
        <row r="8">
          <cell r="B8">
            <v>172</v>
          </cell>
        </row>
        <row r="9">
          <cell r="B9">
            <v>465</v>
          </cell>
        </row>
        <row r="10">
          <cell r="B10">
            <v>188</v>
          </cell>
        </row>
        <row r="11">
          <cell r="B11">
            <v>2734</v>
          </cell>
        </row>
        <row r="12">
          <cell r="B12">
            <v>7592</v>
          </cell>
        </row>
        <row r="13">
          <cell r="B13">
            <v>8244</v>
          </cell>
        </row>
        <row r="14">
          <cell r="B14">
            <v>812</v>
          </cell>
        </row>
        <row r="15">
          <cell r="B15">
            <v>10054</v>
          </cell>
        </row>
        <row r="16">
          <cell r="B16">
            <v>868</v>
          </cell>
        </row>
        <row r="17">
          <cell r="B17">
            <v>1390</v>
          </cell>
        </row>
        <row r="18">
          <cell r="B18">
            <v>374</v>
          </cell>
        </row>
        <row r="19">
          <cell r="B19">
            <v>13287</v>
          </cell>
        </row>
        <row r="20">
          <cell r="B20">
            <v>2264</v>
          </cell>
        </row>
        <row r="21">
          <cell r="B21">
            <v>837</v>
          </cell>
        </row>
        <row r="22">
          <cell r="B22">
            <v>1132</v>
          </cell>
        </row>
        <row r="23">
          <cell r="B23">
            <v>561</v>
          </cell>
        </row>
        <row r="24">
          <cell r="B24">
            <v>4030</v>
          </cell>
        </row>
        <row r="25">
          <cell r="B25">
            <v>351</v>
          </cell>
        </row>
        <row r="26">
          <cell r="B26">
            <v>1610</v>
          </cell>
        </row>
        <row r="27">
          <cell r="B27">
            <v>6399</v>
          </cell>
        </row>
        <row r="28">
          <cell r="B28">
            <v>1534</v>
          </cell>
        </row>
        <row r="29">
          <cell r="B29">
            <v>6470</v>
          </cell>
        </row>
        <row r="30">
          <cell r="B30">
            <v>9047</v>
          </cell>
        </row>
        <row r="31">
          <cell r="B31">
            <v>1868</v>
          </cell>
        </row>
        <row r="32">
          <cell r="B32">
            <v>1236</v>
          </cell>
        </row>
        <row r="33">
          <cell r="B33">
            <v>918</v>
          </cell>
        </row>
        <row r="34">
          <cell r="B34">
            <v>7040</v>
          </cell>
        </row>
        <row r="35">
          <cell r="B35">
            <v>579</v>
          </cell>
        </row>
        <row r="36">
          <cell r="B36">
            <v>13581</v>
          </cell>
        </row>
        <row r="37">
          <cell r="B37">
            <v>1215</v>
          </cell>
        </row>
        <row r="38">
          <cell r="B38">
            <v>1090936</v>
          </cell>
        </row>
        <row r="39">
          <cell r="B39">
            <v>2033</v>
          </cell>
        </row>
        <row r="40">
          <cell r="B40">
            <v>17236</v>
          </cell>
        </row>
        <row r="41">
          <cell r="B41">
            <v>12317</v>
          </cell>
        </row>
        <row r="42">
          <cell r="B42">
            <v>570</v>
          </cell>
        </row>
        <row r="43">
          <cell r="B43">
            <v>3578</v>
          </cell>
        </row>
        <row r="44">
          <cell r="B44">
            <v>273</v>
          </cell>
        </row>
        <row r="45">
          <cell r="B45">
            <v>515</v>
          </cell>
        </row>
        <row r="46">
          <cell r="B46">
            <v>2656</v>
          </cell>
        </row>
        <row r="47">
          <cell r="B47">
            <v>931</v>
          </cell>
        </row>
        <row r="48">
          <cell r="B48">
            <v>126</v>
          </cell>
        </row>
        <row r="49">
          <cell r="B49">
            <v>384</v>
          </cell>
        </row>
        <row r="50">
          <cell r="B50">
            <v>340</v>
          </cell>
        </row>
        <row r="51">
          <cell r="B51">
            <v>14682</v>
          </cell>
        </row>
        <row r="52">
          <cell r="B52">
            <v>3700</v>
          </cell>
        </row>
        <row r="53">
          <cell r="B53">
            <v>610</v>
          </cell>
        </row>
        <row r="54">
          <cell r="B54">
            <v>6943</v>
          </cell>
        </row>
        <row r="55">
          <cell r="B55">
            <v>15424</v>
          </cell>
        </row>
        <row r="56">
          <cell r="B56">
            <v>13924</v>
          </cell>
        </row>
        <row r="57">
          <cell r="B57">
            <v>739</v>
          </cell>
        </row>
        <row r="58">
          <cell r="B58">
            <v>1015</v>
          </cell>
        </row>
        <row r="59">
          <cell r="B59">
            <v>305</v>
          </cell>
        </row>
        <row r="60">
          <cell r="B60">
            <v>463</v>
          </cell>
        </row>
        <row r="61">
          <cell r="B61">
            <v>2861</v>
          </cell>
        </row>
        <row r="62">
          <cell r="B62">
            <v>5749</v>
          </cell>
        </row>
        <row r="63">
          <cell r="B63">
            <v>175</v>
          </cell>
        </row>
        <row r="64">
          <cell r="B64">
            <v>818</v>
          </cell>
        </row>
        <row r="65">
          <cell r="B65">
            <v>765</v>
          </cell>
        </row>
        <row r="66">
          <cell r="B66">
            <v>207</v>
          </cell>
        </row>
        <row r="67">
          <cell r="B67">
            <v>6534</v>
          </cell>
        </row>
        <row r="68">
          <cell r="B68">
            <v>4599</v>
          </cell>
        </row>
        <row r="69">
          <cell r="B69">
            <v>224</v>
          </cell>
        </row>
        <row r="70">
          <cell r="B70">
            <v>6893</v>
          </cell>
        </row>
        <row r="71">
          <cell r="B71">
            <v>7932</v>
          </cell>
        </row>
        <row r="72">
          <cell r="B72">
            <v>978</v>
          </cell>
        </row>
        <row r="73">
          <cell r="B73">
            <v>1002</v>
          </cell>
        </row>
        <row r="74">
          <cell r="B74">
            <v>155</v>
          </cell>
        </row>
        <row r="75">
          <cell r="B75">
            <v>393</v>
          </cell>
        </row>
        <row r="76">
          <cell r="B76">
            <v>782439</v>
          </cell>
        </row>
        <row r="77">
          <cell r="B77">
            <v>8365</v>
          </cell>
        </row>
        <row r="78">
          <cell r="B78">
            <v>1512</v>
          </cell>
        </row>
        <row r="79">
          <cell r="B79">
            <v>320</v>
          </cell>
        </row>
        <row r="80">
          <cell r="B80">
            <v>136</v>
          </cell>
        </row>
        <row r="81">
          <cell r="B81">
            <v>5153</v>
          </cell>
        </row>
        <row r="82">
          <cell r="B82">
            <v>941</v>
          </cell>
        </row>
        <row r="83">
          <cell r="B83">
            <v>524</v>
          </cell>
        </row>
        <row r="84">
          <cell r="B84">
            <v>895</v>
          </cell>
        </row>
        <row r="85">
          <cell r="B85">
            <v>3072</v>
          </cell>
        </row>
        <row r="86">
          <cell r="B86">
            <v>18653</v>
          </cell>
        </row>
        <row r="87">
          <cell r="B87">
            <v>2278</v>
          </cell>
        </row>
        <row r="88">
          <cell r="B88">
            <v>134</v>
          </cell>
        </row>
        <row r="89">
          <cell r="B89">
            <v>2848</v>
          </cell>
        </row>
        <row r="90">
          <cell r="B90">
            <v>280</v>
          </cell>
        </row>
        <row r="91">
          <cell r="B91">
            <v>3783</v>
          </cell>
        </row>
        <row r="92">
          <cell r="B92">
            <v>50227</v>
          </cell>
        </row>
        <row r="93">
          <cell r="B93">
            <v>17989</v>
          </cell>
        </row>
        <row r="94">
          <cell r="B94">
            <v>445</v>
          </cell>
        </row>
        <row r="95">
          <cell r="B95">
            <v>2537</v>
          </cell>
        </row>
        <row r="96">
          <cell r="B96">
            <v>2847</v>
          </cell>
        </row>
        <row r="97">
          <cell r="B97">
            <v>761</v>
          </cell>
        </row>
        <row r="98">
          <cell r="B98">
            <v>429</v>
          </cell>
        </row>
        <row r="99">
          <cell r="B99">
            <v>150</v>
          </cell>
        </row>
        <row r="100">
          <cell r="B100">
            <v>3887</v>
          </cell>
        </row>
        <row r="101">
          <cell r="B101">
            <v>2836</v>
          </cell>
        </row>
        <row r="102">
          <cell r="B102">
            <v>11783</v>
          </cell>
        </row>
        <row r="103">
          <cell r="B103">
            <v>396</v>
          </cell>
        </row>
        <row r="104">
          <cell r="B104">
            <v>9825</v>
          </cell>
        </row>
        <row r="105">
          <cell r="B105">
            <v>398</v>
          </cell>
        </row>
        <row r="106">
          <cell r="B106">
            <v>266</v>
          </cell>
        </row>
        <row r="107">
          <cell r="B107">
            <v>187</v>
          </cell>
        </row>
        <row r="108">
          <cell r="B108">
            <v>821</v>
          </cell>
        </row>
        <row r="109">
          <cell r="B109">
            <v>7883</v>
          </cell>
        </row>
        <row r="110">
          <cell r="B110">
            <v>233</v>
          </cell>
        </row>
        <row r="111">
          <cell r="B111">
            <v>444</v>
          </cell>
        </row>
        <row r="112">
          <cell r="B112">
            <v>1243</v>
          </cell>
        </row>
        <row r="113">
          <cell r="B113">
            <v>5236</v>
          </cell>
        </row>
        <row r="114">
          <cell r="B114">
            <v>1019</v>
          </cell>
        </row>
        <row r="115">
          <cell r="B115">
            <v>892</v>
          </cell>
        </row>
        <row r="116">
          <cell r="B116">
            <v>9123</v>
          </cell>
        </row>
        <row r="117">
          <cell r="B117">
            <v>10220</v>
          </cell>
        </row>
        <row r="118">
          <cell r="B118">
            <v>11733</v>
          </cell>
        </row>
        <row r="119">
          <cell r="B119">
            <v>1664</v>
          </cell>
        </row>
        <row r="120">
          <cell r="B120">
            <v>3925</v>
          </cell>
        </row>
        <row r="121">
          <cell r="B121">
            <v>24139</v>
          </cell>
        </row>
        <row r="122">
          <cell r="B122">
            <v>13260</v>
          </cell>
        </row>
        <row r="123">
          <cell r="B123">
            <v>87882</v>
          </cell>
        </row>
        <row r="124">
          <cell r="B124">
            <v>741</v>
          </cell>
        </row>
        <row r="125">
          <cell r="B125">
            <v>17402</v>
          </cell>
        </row>
        <row r="126">
          <cell r="B126">
            <v>175</v>
          </cell>
        </row>
        <row r="127">
          <cell r="B127">
            <v>334</v>
          </cell>
        </row>
        <row r="128">
          <cell r="B128">
            <v>254</v>
          </cell>
        </row>
        <row r="129">
          <cell r="B129">
            <v>10002</v>
          </cell>
        </row>
        <row r="130">
          <cell r="B130">
            <v>2302</v>
          </cell>
        </row>
        <row r="131">
          <cell r="B131">
            <v>1493</v>
          </cell>
        </row>
        <row r="132">
          <cell r="B132">
            <v>761</v>
          </cell>
        </row>
        <row r="133">
          <cell r="B133">
            <v>569</v>
          </cell>
        </row>
        <row r="134">
          <cell r="B134">
            <v>1474</v>
          </cell>
        </row>
        <row r="135">
          <cell r="B135">
            <v>824</v>
          </cell>
        </row>
        <row r="136">
          <cell r="B136">
            <v>61097</v>
          </cell>
        </row>
        <row r="137">
          <cell r="B137">
            <v>846</v>
          </cell>
        </row>
        <row r="138">
          <cell r="B138">
            <v>2125</v>
          </cell>
        </row>
        <row r="139">
          <cell r="B139">
            <v>122</v>
          </cell>
        </row>
        <row r="140">
          <cell r="B140">
            <v>8504</v>
          </cell>
        </row>
        <row r="141">
          <cell r="B141">
            <v>253</v>
          </cell>
        </row>
        <row r="142">
          <cell r="B142">
            <v>823</v>
          </cell>
        </row>
        <row r="143">
          <cell r="B143">
            <v>373</v>
          </cell>
        </row>
        <row r="144">
          <cell r="B144">
            <v>2124</v>
          </cell>
        </row>
        <row r="145">
          <cell r="B145">
            <v>7101</v>
          </cell>
        </row>
        <row r="146">
          <cell r="B146">
            <v>23981</v>
          </cell>
        </row>
        <row r="147">
          <cell r="B147">
            <v>7248</v>
          </cell>
        </row>
        <row r="148">
          <cell r="B148">
            <v>1021</v>
          </cell>
        </row>
        <row r="149">
          <cell r="B149">
            <v>3259</v>
          </cell>
        </row>
        <row r="150">
          <cell r="B150">
            <v>1190</v>
          </cell>
        </row>
        <row r="151">
          <cell r="B151">
            <v>183</v>
          </cell>
        </row>
        <row r="152">
          <cell r="B152">
            <v>30089</v>
          </cell>
        </row>
        <row r="153">
          <cell r="B153">
            <v>1487</v>
          </cell>
        </row>
        <row r="154">
          <cell r="B154">
            <v>6315</v>
          </cell>
        </row>
        <row r="155">
          <cell r="B155">
            <v>2322</v>
          </cell>
        </row>
        <row r="156">
          <cell r="B156">
            <v>1658</v>
          </cell>
        </row>
        <row r="157">
          <cell r="B157">
            <v>7256</v>
          </cell>
        </row>
        <row r="158">
          <cell r="B158">
            <v>6576</v>
          </cell>
        </row>
        <row r="159">
          <cell r="B159">
            <v>2078</v>
          </cell>
        </row>
        <row r="160">
          <cell r="B160">
            <v>2547</v>
          </cell>
        </row>
        <row r="161">
          <cell r="B161">
            <v>1082</v>
          </cell>
        </row>
        <row r="162">
          <cell r="B162">
            <v>3864</v>
          </cell>
        </row>
        <row r="163">
          <cell r="B163">
            <v>91877</v>
          </cell>
        </row>
        <row r="164">
          <cell r="B164">
            <v>5096</v>
          </cell>
        </row>
        <row r="165">
          <cell r="B165">
            <v>2192</v>
          </cell>
        </row>
        <row r="166">
          <cell r="B166">
            <v>2496</v>
          </cell>
        </row>
        <row r="167">
          <cell r="B167">
            <v>7231</v>
          </cell>
        </row>
        <row r="168">
          <cell r="B168">
            <v>349</v>
          </cell>
        </row>
        <row r="169">
          <cell r="B169">
            <v>388</v>
          </cell>
        </row>
        <row r="170">
          <cell r="B170">
            <v>638</v>
          </cell>
        </row>
        <row r="171">
          <cell r="B171">
            <v>458</v>
          </cell>
        </row>
        <row r="172">
          <cell r="B172">
            <v>2478</v>
          </cell>
        </row>
        <row r="173">
          <cell r="B173">
            <v>203</v>
          </cell>
        </row>
        <row r="174">
          <cell r="B174">
            <v>891</v>
          </cell>
        </row>
        <row r="175">
          <cell r="B175">
            <v>2255</v>
          </cell>
        </row>
        <row r="176">
          <cell r="B176">
            <v>4330</v>
          </cell>
        </row>
        <row r="177">
          <cell r="B177">
            <v>9851</v>
          </cell>
        </row>
        <row r="178">
          <cell r="B178">
            <v>1010</v>
          </cell>
        </row>
        <row r="179">
          <cell r="B179">
            <v>1148</v>
          </cell>
        </row>
        <row r="180">
          <cell r="B180">
            <v>24646</v>
          </cell>
        </row>
        <row r="181">
          <cell r="B181">
            <v>60138</v>
          </cell>
        </row>
        <row r="182">
          <cell r="B182">
            <v>5632</v>
          </cell>
        </row>
        <row r="183">
          <cell r="B183">
            <v>5925</v>
          </cell>
        </row>
        <row r="184">
          <cell r="B184">
            <v>380</v>
          </cell>
        </row>
        <row r="185">
          <cell r="B185">
            <v>497</v>
          </cell>
        </row>
        <row r="186">
          <cell r="B186">
            <v>11059</v>
          </cell>
        </row>
        <row r="187">
          <cell r="B187">
            <v>1157</v>
          </cell>
        </row>
        <row r="188">
          <cell r="B188">
            <v>14177</v>
          </cell>
        </row>
        <row r="189">
          <cell r="B189">
            <v>87998</v>
          </cell>
        </row>
        <row r="190">
          <cell r="B190">
            <v>12139</v>
          </cell>
        </row>
        <row r="191">
          <cell r="B191">
            <v>2518</v>
          </cell>
        </row>
        <row r="192">
          <cell r="B192">
            <v>1858</v>
          </cell>
        </row>
        <row r="193">
          <cell r="B193">
            <v>11115</v>
          </cell>
        </row>
        <row r="194">
          <cell r="B194">
            <v>7935</v>
          </cell>
        </row>
        <row r="195">
          <cell r="B195">
            <v>6714</v>
          </cell>
        </row>
        <row r="196">
          <cell r="B196">
            <v>3547</v>
          </cell>
        </row>
        <row r="197">
          <cell r="B197">
            <v>988</v>
          </cell>
        </row>
        <row r="198">
          <cell r="B198">
            <v>3322</v>
          </cell>
        </row>
        <row r="199">
          <cell r="B199">
            <v>405</v>
          </cell>
        </row>
        <row r="200">
          <cell r="B200">
            <v>1876</v>
          </cell>
        </row>
        <row r="201">
          <cell r="B201">
            <v>1113</v>
          </cell>
        </row>
        <row r="202">
          <cell r="B202">
            <v>1232</v>
          </cell>
        </row>
        <row r="203">
          <cell r="B203">
            <v>1884</v>
          </cell>
        </row>
        <row r="204">
          <cell r="B204">
            <v>1069</v>
          </cell>
        </row>
        <row r="205">
          <cell r="B205">
            <v>5834</v>
          </cell>
        </row>
        <row r="206">
          <cell r="B206">
            <v>4472</v>
          </cell>
        </row>
        <row r="207">
          <cell r="B207">
            <v>293</v>
          </cell>
        </row>
        <row r="208">
          <cell r="B208">
            <v>1085</v>
          </cell>
        </row>
        <row r="209">
          <cell r="B209">
            <v>274</v>
          </cell>
        </row>
        <row r="210">
          <cell r="B210">
            <v>1940</v>
          </cell>
        </row>
        <row r="211">
          <cell r="B211">
            <v>3830</v>
          </cell>
        </row>
        <row r="212">
          <cell r="B212">
            <v>662</v>
          </cell>
        </row>
        <row r="213">
          <cell r="B213">
            <v>5775</v>
          </cell>
        </row>
        <row r="214">
          <cell r="B214">
            <v>696</v>
          </cell>
        </row>
        <row r="215">
          <cell r="B215">
            <v>392</v>
          </cell>
        </row>
        <row r="216">
          <cell r="B216">
            <v>278</v>
          </cell>
        </row>
        <row r="217">
          <cell r="B217">
            <v>1443</v>
          </cell>
        </row>
        <row r="218">
          <cell r="B218">
            <v>11874</v>
          </cell>
        </row>
        <row r="219">
          <cell r="B219">
            <v>12285</v>
          </cell>
        </row>
        <row r="220">
          <cell r="B220">
            <v>10535</v>
          </cell>
        </row>
        <row r="221">
          <cell r="B221">
            <v>9202</v>
          </cell>
        </row>
        <row r="222">
          <cell r="B222">
            <v>295</v>
          </cell>
        </row>
        <row r="223">
          <cell r="B223">
            <v>101238</v>
          </cell>
        </row>
        <row r="224">
          <cell r="B224">
            <v>4158</v>
          </cell>
        </row>
        <row r="225">
          <cell r="B225">
            <v>10045</v>
          </cell>
        </row>
        <row r="226">
          <cell r="B226">
            <v>170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s - Cash"/>
      <sheetName val="Receipts - Revenues"/>
      <sheetName val="Disbursements - Staff"/>
      <sheetName val="Disbursements - Lib. Resources"/>
      <sheetName val="Disbursements - Administration"/>
      <sheetName val="Disbursemts - Maint., Transfers"/>
      <sheetName val="Disbursements - Other"/>
      <sheetName val="Cash balance"/>
      <sheetName val="SUMMARY"/>
      <sheetName val="Direct Payments"/>
      <sheetName val="Local Appropriation"/>
      <sheetName val="Revenues - formulas"/>
      <sheetName val="Disbursements - formulas"/>
      <sheetName val="QuickFacts$ummary"/>
      <sheetName val="WhereDoestheMoneyComeFrom"/>
      <sheetName val="RevenueSummary"/>
      <sheetName val="RevenueSummary-LocalBds"/>
      <sheetName val="Chart-All"/>
      <sheetName val="Chart-EdCal"/>
      <sheetName val="Chart-EveryoneElse"/>
      <sheetName val="ExpendituresSummary"/>
      <sheetName val="Current_Population"/>
      <sheetName val="Systems"/>
      <sheetName val="NetworkSupport"/>
    </sheetNames>
    <sheetDataSet>
      <sheetData sheetId="0"/>
      <sheetData sheetId="1">
        <row r="1">
          <cell r="L1" t="str">
            <v>MD/
County MSI
DO NOT USE!</v>
          </cell>
        </row>
        <row r="2">
          <cell r="C2">
            <v>4100</v>
          </cell>
          <cell r="D2">
            <v>6540</v>
          </cell>
          <cell r="H2">
            <v>3000</v>
          </cell>
          <cell r="X2">
            <v>14322.81</v>
          </cell>
        </row>
        <row r="3">
          <cell r="C3">
            <v>2938.5</v>
          </cell>
          <cell r="D3">
            <v>8350</v>
          </cell>
          <cell r="H3">
            <v>3000</v>
          </cell>
          <cell r="X3">
            <v>15301.91</v>
          </cell>
        </row>
        <row r="4">
          <cell r="C4">
            <v>1286805</v>
          </cell>
          <cell r="D4">
            <v>217030</v>
          </cell>
          <cell r="E4">
            <v>16912</v>
          </cell>
          <cell r="H4">
            <v>122606</v>
          </cell>
          <cell r="K4">
            <v>16005</v>
          </cell>
          <cell r="X4">
            <v>1859380</v>
          </cell>
        </row>
        <row r="5">
          <cell r="C5">
            <v>9500</v>
          </cell>
          <cell r="D5">
            <v>8350</v>
          </cell>
          <cell r="E5">
            <v>29780.97</v>
          </cell>
          <cell r="G5">
            <v>8263.61</v>
          </cell>
          <cell r="H5">
            <v>2888.5</v>
          </cell>
          <cell r="I5">
            <v>1400</v>
          </cell>
          <cell r="K5">
            <v>4318.5</v>
          </cell>
          <cell r="X5">
            <v>93138.01999999999</v>
          </cell>
        </row>
        <row r="6">
          <cell r="C6">
            <v>6263.61</v>
          </cell>
          <cell r="D6">
            <v>8350</v>
          </cell>
          <cell r="E6">
            <v>5798.04</v>
          </cell>
          <cell r="H6">
            <v>3771.4</v>
          </cell>
          <cell r="K6">
            <v>100</v>
          </cell>
          <cell r="X6">
            <v>26200.2</v>
          </cell>
        </row>
        <row r="7">
          <cell r="C7">
            <v>348</v>
          </cell>
          <cell r="D7">
            <v>6540</v>
          </cell>
          <cell r="G7">
            <v>2125</v>
          </cell>
          <cell r="X7">
            <v>19040.5</v>
          </cell>
        </row>
        <row r="8">
          <cell r="C8">
            <v>2454</v>
          </cell>
          <cell r="D8">
            <v>6540</v>
          </cell>
          <cell r="E8">
            <v>10700</v>
          </cell>
          <cell r="X8">
            <v>20444.82</v>
          </cell>
        </row>
        <row r="9">
          <cell r="C9">
            <v>2000</v>
          </cell>
          <cell r="D9">
            <v>6540</v>
          </cell>
          <cell r="X9">
            <v>9323.4500000000007</v>
          </cell>
        </row>
        <row r="10">
          <cell r="C10">
            <v>609.28</v>
          </cell>
          <cell r="D10">
            <v>6540</v>
          </cell>
          <cell r="G10">
            <v>13000</v>
          </cell>
          <cell r="K10">
            <v>9500</v>
          </cell>
          <cell r="X10">
            <v>30306.82</v>
          </cell>
        </row>
        <row r="11">
          <cell r="C11">
            <v>37375</v>
          </cell>
          <cell r="D11">
            <v>16350</v>
          </cell>
          <cell r="E11">
            <v>60024</v>
          </cell>
          <cell r="H11">
            <v>7092</v>
          </cell>
          <cell r="K11">
            <v>12000</v>
          </cell>
          <cell r="X11">
            <v>167875</v>
          </cell>
        </row>
        <row r="12">
          <cell r="C12">
            <v>144645</v>
          </cell>
          <cell r="D12">
            <v>41376</v>
          </cell>
          <cell r="X12">
            <v>186021</v>
          </cell>
        </row>
        <row r="13">
          <cell r="C13">
            <v>433200</v>
          </cell>
          <cell r="D13">
            <v>52641</v>
          </cell>
          <cell r="F13">
            <v>12500</v>
          </cell>
          <cell r="K13">
            <v>6492</v>
          </cell>
          <cell r="X13">
            <v>561638</v>
          </cell>
        </row>
        <row r="14">
          <cell r="C14">
            <v>5000</v>
          </cell>
          <cell r="D14">
            <v>8350</v>
          </cell>
          <cell r="G14">
            <v>10500</v>
          </cell>
          <cell r="J14">
            <v>1764</v>
          </cell>
          <cell r="X14">
            <v>26408.91</v>
          </cell>
        </row>
        <row r="15">
          <cell r="C15">
            <v>69139</v>
          </cell>
          <cell r="D15">
            <v>54794</v>
          </cell>
          <cell r="E15">
            <v>95098</v>
          </cell>
          <cell r="K15">
            <v>26562</v>
          </cell>
          <cell r="X15">
            <v>341841</v>
          </cell>
        </row>
        <row r="16">
          <cell r="C16">
            <v>5500</v>
          </cell>
          <cell r="D16">
            <v>8350</v>
          </cell>
          <cell r="E16">
            <v>10477</v>
          </cell>
          <cell r="G16">
            <v>4997.6499999999996</v>
          </cell>
          <cell r="X16">
            <v>33266.199999999997</v>
          </cell>
        </row>
        <row r="17">
          <cell r="C17">
            <v>8904.9</v>
          </cell>
          <cell r="D17">
            <v>16350</v>
          </cell>
          <cell r="E17">
            <v>9563.25</v>
          </cell>
          <cell r="I17">
            <v>2744</v>
          </cell>
          <cell r="K17">
            <v>9371.2000000000007</v>
          </cell>
          <cell r="X17">
            <v>58529.270000000004</v>
          </cell>
        </row>
        <row r="18">
          <cell r="C18">
            <v>3000</v>
          </cell>
          <cell r="D18">
            <v>6540</v>
          </cell>
          <cell r="G18">
            <v>5933</v>
          </cell>
          <cell r="K18">
            <v>8163.95</v>
          </cell>
          <cell r="X18">
            <v>27067.83</v>
          </cell>
        </row>
        <row r="19">
          <cell r="C19">
            <v>327223</v>
          </cell>
          <cell r="D19">
            <v>68594</v>
          </cell>
          <cell r="E19">
            <v>11000</v>
          </cell>
          <cell r="J19">
            <v>1569</v>
          </cell>
          <cell r="K19">
            <v>4500</v>
          </cell>
          <cell r="X19">
            <v>452407</v>
          </cell>
        </row>
        <row r="20">
          <cell r="C20">
            <v>0</v>
          </cell>
          <cell r="D20">
            <v>16350</v>
          </cell>
          <cell r="G20">
            <v>31317</v>
          </cell>
          <cell r="X20">
            <v>60823.040000000001</v>
          </cell>
        </row>
        <row r="21">
          <cell r="C21">
            <v>5345</v>
          </cell>
          <cell r="D21">
            <v>8350</v>
          </cell>
          <cell r="E21">
            <v>4348</v>
          </cell>
          <cell r="H21">
            <v>3000</v>
          </cell>
          <cell r="K21">
            <v>4893.51</v>
          </cell>
          <cell r="X21">
            <v>36543.03</v>
          </cell>
        </row>
        <row r="22">
          <cell r="C22">
            <v>16640</v>
          </cell>
          <cell r="D22">
            <v>8350</v>
          </cell>
          <cell r="E22">
            <v>14151.95</v>
          </cell>
          <cell r="G22">
            <v>9646.5</v>
          </cell>
          <cell r="K22">
            <v>500</v>
          </cell>
          <cell r="X22">
            <v>81859.12</v>
          </cell>
        </row>
        <row r="23">
          <cell r="C23">
            <v>5000</v>
          </cell>
          <cell r="D23">
            <v>6540</v>
          </cell>
          <cell r="E23">
            <v>900</v>
          </cell>
          <cell r="G23">
            <v>6000</v>
          </cell>
          <cell r="X23">
            <v>26857</v>
          </cell>
        </row>
        <row r="24">
          <cell r="C24">
            <v>260000</v>
          </cell>
          <cell r="D24">
            <v>21964</v>
          </cell>
          <cell r="X24">
            <v>283714</v>
          </cell>
        </row>
        <row r="25">
          <cell r="C25">
            <v>1800</v>
          </cell>
          <cell r="X25">
            <v>0</v>
          </cell>
        </row>
        <row r="26">
          <cell r="C26">
            <v>7053</v>
          </cell>
          <cell r="D26">
            <v>16350</v>
          </cell>
          <cell r="G26">
            <v>1600</v>
          </cell>
          <cell r="K26">
            <v>760</v>
          </cell>
          <cell r="X26">
            <v>28108.34</v>
          </cell>
        </row>
        <row r="27">
          <cell r="C27">
            <v>202000</v>
          </cell>
          <cell r="D27">
            <v>30575</v>
          </cell>
          <cell r="E27">
            <v>19549</v>
          </cell>
          <cell r="J27">
            <v>1379</v>
          </cell>
          <cell r="X27">
            <v>276464</v>
          </cell>
        </row>
        <row r="28">
          <cell r="C28">
            <v>27700</v>
          </cell>
          <cell r="D28">
            <v>16350</v>
          </cell>
          <cell r="E28">
            <v>2000</v>
          </cell>
          <cell r="H28">
            <v>16400</v>
          </cell>
          <cell r="K28">
            <v>3465</v>
          </cell>
          <cell r="X28">
            <v>76974</v>
          </cell>
        </row>
        <row r="29">
          <cell r="C29">
            <v>120033</v>
          </cell>
          <cell r="D29">
            <v>35263</v>
          </cell>
          <cell r="E29">
            <v>157712</v>
          </cell>
          <cell r="F29">
            <v>768</v>
          </cell>
          <cell r="X29">
            <v>353006</v>
          </cell>
        </row>
        <row r="30">
          <cell r="C30">
            <v>238484.61</v>
          </cell>
          <cell r="D30">
            <v>49306</v>
          </cell>
          <cell r="X30">
            <v>287790.61</v>
          </cell>
        </row>
        <row r="31">
          <cell r="C31">
            <v>48200</v>
          </cell>
          <cell r="D31">
            <v>16350</v>
          </cell>
          <cell r="H31">
            <v>8265.61</v>
          </cell>
          <cell r="J31">
            <v>2548</v>
          </cell>
          <cell r="X31">
            <v>89846.81</v>
          </cell>
        </row>
        <row r="32">
          <cell r="C32">
            <v>4949</v>
          </cell>
          <cell r="D32">
            <v>16350</v>
          </cell>
          <cell r="H32">
            <v>14878.51</v>
          </cell>
          <cell r="X32">
            <v>38628.449999999997</v>
          </cell>
        </row>
        <row r="33">
          <cell r="C33">
            <v>25550</v>
          </cell>
          <cell r="D33">
            <v>8350</v>
          </cell>
          <cell r="F33">
            <v>1624.1</v>
          </cell>
          <cell r="G33">
            <v>13474</v>
          </cell>
          <cell r="X33">
            <v>62774.28</v>
          </cell>
        </row>
        <row r="34">
          <cell r="C34">
            <v>205000</v>
          </cell>
          <cell r="D34">
            <v>38368</v>
          </cell>
          <cell r="X34">
            <v>244323.3</v>
          </cell>
        </row>
        <row r="35">
          <cell r="C35">
            <v>15802.39</v>
          </cell>
          <cell r="D35">
            <v>6540</v>
          </cell>
          <cell r="E35">
            <v>57583.42</v>
          </cell>
          <cell r="X35">
            <v>85075.58</v>
          </cell>
        </row>
        <row r="36">
          <cell r="C36">
            <v>235627</v>
          </cell>
          <cell r="D36">
            <v>74016</v>
          </cell>
          <cell r="E36">
            <v>35464</v>
          </cell>
          <cell r="K36">
            <v>15023</v>
          </cell>
          <cell r="X36">
            <v>397530</v>
          </cell>
        </row>
        <row r="37">
          <cell r="C37">
            <v>12505</v>
          </cell>
          <cell r="D37">
            <v>16350</v>
          </cell>
          <cell r="E37">
            <v>2000</v>
          </cell>
          <cell r="X37">
            <v>32719.449999999997</v>
          </cell>
        </row>
        <row r="38">
          <cell r="C38">
            <v>43828125</v>
          </cell>
          <cell r="D38">
            <v>5839757</v>
          </cell>
          <cell r="X38">
            <v>54725116</v>
          </cell>
        </row>
        <row r="39">
          <cell r="C39">
            <v>50405.61</v>
          </cell>
          <cell r="D39">
            <v>16350</v>
          </cell>
          <cell r="E39">
            <v>50338.54</v>
          </cell>
          <cell r="G39">
            <v>9400</v>
          </cell>
          <cell r="X39">
            <v>130601.23</v>
          </cell>
        </row>
        <row r="40">
          <cell r="C40">
            <v>482078</v>
          </cell>
          <cell r="D40">
            <v>90159</v>
          </cell>
          <cell r="E40">
            <v>100542</v>
          </cell>
          <cell r="J40">
            <v>6774</v>
          </cell>
          <cell r="K40">
            <v>64125</v>
          </cell>
          <cell r="X40">
            <v>777728</v>
          </cell>
        </row>
        <row r="41">
          <cell r="C41">
            <v>452041</v>
          </cell>
          <cell r="D41">
            <v>66632</v>
          </cell>
          <cell r="H41">
            <v>30471</v>
          </cell>
          <cell r="J41">
            <v>2441</v>
          </cell>
          <cell r="K41">
            <v>21250</v>
          </cell>
          <cell r="X41">
            <v>640848</v>
          </cell>
        </row>
        <row r="42">
          <cell r="C42">
            <v>3315.2</v>
          </cell>
          <cell r="D42">
            <v>6540</v>
          </cell>
          <cell r="H42">
            <v>3000</v>
          </cell>
          <cell r="K42">
            <v>540</v>
          </cell>
          <cell r="X42">
            <v>28335.190000000002</v>
          </cell>
        </row>
        <row r="43">
          <cell r="C43">
            <v>132280</v>
          </cell>
          <cell r="D43">
            <v>19500</v>
          </cell>
          <cell r="G43">
            <v>13850</v>
          </cell>
          <cell r="K43">
            <v>4000</v>
          </cell>
          <cell r="X43">
            <v>194099</v>
          </cell>
        </row>
        <row r="44">
          <cell r="C44">
            <v>974.61</v>
          </cell>
          <cell r="D44">
            <v>6540</v>
          </cell>
          <cell r="G44">
            <v>13000</v>
          </cell>
          <cell r="K44">
            <v>4464.2700000000004</v>
          </cell>
          <cell r="X44">
            <v>28625.329999999998</v>
          </cell>
        </row>
        <row r="45">
          <cell r="C45">
            <v>4000</v>
          </cell>
          <cell r="D45">
            <v>6540</v>
          </cell>
          <cell r="E45">
            <v>22000</v>
          </cell>
          <cell r="H45">
            <v>19336.61</v>
          </cell>
          <cell r="X45">
            <v>64017.880000000005</v>
          </cell>
        </row>
        <row r="46">
          <cell r="C46">
            <v>108126.08</v>
          </cell>
          <cell r="D46">
            <v>16350</v>
          </cell>
          <cell r="E46">
            <v>16130</v>
          </cell>
          <cell r="H46">
            <v>8632.7999999999993</v>
          </cell>
          <cell r="J46">
            <v>1793</v>
          </cell>
          <cell r="K46">
            <v>2446.54</v>
          </cell>
          <cell r="X46">
            <v>169932.7</v>
          </cell>
        </row>
        <row r="47">
          <cell r="C47">
            <v>5473</v>
          </cell>
          <cell r="D47">
            <v>8350</v>
          </cell>
          <cell r="H47">
            <v>4578</v>
          </cell>
          <cell r="X47">
            <v>24913.03</v>
          </cell>
        </row>
        <row r="48">
          <cell r="C48">
            <v>640</v>
          </cell>
          <cell r="D48">
            <v>6540</v>
          </cell>
          <cell r="H48">
            <v>3000</v>
          </cell>
          <cell r="I48">
            <v>5001.41</v>
          </cell>
          <cell r="X48">
            <v>15381.369999999999</v>
          </cell>
        </row>
        <row r="49">
          <cell r="C49">
            <v>2000</v>
          </cell>
          <cell r="D49">
            <v>6540</v>
          </cell>
          <cell r="H49">
            <v>13000</v>
          </cell>
          <cell r="X49">
            <v>27598.41</v>
          </cell>
        </row>
        <row r="50">
          <cell r="C50">
            <v>1565.07</v>
          </cell>
          <cell r="D50">
            <v>6540</v>
          </cell>
          <cell r="H50">
            <v>3362.65</v>
          </cell>
          <cell r="I50">
            <v>6000</v>
          </cell>
          <cell r="X50">
            <v>18066.2</v>
          </cell>
        </row>
        <row r="51">
          <cell r="C51">
            <v>301842</v>
          </cell>
          <cell r="D51">
            <v>77853</v>
          </cell>
          <cell r="E51">
            <v>39544</v>
          </cell>
          <cell r="H51">
            <v>38994</v>
          </cell>
          <cell r="X51">
            <v>515120</v>
          </cell>
        </row>
        <row r="52">
          <cell r="C52">
            <v>159900</v>
          </cell>
          <cell r="D52">
            <v>20165</v>
          </cell>
          <cell r="E52">
            <v>9065</v>
          </cell>
          <cell r="H52">
            <v>7161.54</v>
          </cell>
          <cell r="K52">
            <v>6000</v>
          </cell>
          <cell r="X52">
            <v>243140.11000000002</v>
          </cell>
        </row>
        <row r="53">
          <cell r="C53">
            <v>5164</v>
          </cell>
          <cell r="D53">
            <v>8350</v>
          </cell>
          <cell r="E53">
            <v>18010.259999999998</v>
          </cell>
          <cell r="G53">
            <v>10586.4</v>
          </cell>
          <cell r="K53">
            <v>1787.52</v>
          </cell>
          <cell r="X53">
            <v>48068.69999999999</v>
          </cell>
        </row>
        <row r="54">
          <cell r="C54">
            <v>264874</v>
          </cell>
          <cell r="D54">
            <v>37839</v>
          </cell>
          <cell r="E54">
            <v>35781</v>
          </cell>
          <cell r="J54">
            <v>2134.8000000000002</v>
          </cell>
          <cell r="K54">
            <v>14289</v>
          </cell>
          <cell r="X54">
            <v>384919.8</v>
          </cell>
        </row>
        <row r="55">
          <cell r="C55">
            <v>359375</v>
          </cell>
          <cell r="D55">
            <v>84061</v>
          </cell>
          <cell r="E55">
            <v>44492</v>
          </cell>
          <cell r="H55">
            <v>47399</v>
          </cell>
          <cell r="X55">
            <v>615620</v>
          </cell>
        </row>
        <row r="56">
          <cell r="C56">
            <v>386920</v>
          </cell>
          <cell r="D56">
            <v>77579</v>
          </cell>
          <cell r="E56">
            <v>74106</v>
          </cell>
          <cell r="J56">
            <v>5269</v>
          </cell>
          <cell r="X56">
            <v>564847</v>
          </cell>
        </row>
        <row r="57">
          <cell r="C57">
            <v>3256.8</v>
          </cell>
          <cell r="D57">
            <v>8350</v>
          </cell>
          <cell r="E57">
            <v>15000</v>
          </cell>
          <cell r="H57">
            <v>3000</v>
          </cell>
          <cell r="K57">
            <v>3190.88</v>
          </cell>
          <cell r="X57">
            <v>37957.899999999994</v>
          </cell>
        </row>
        <row r="58">
          <cell r="C58">
            <v>12000</v>
          </cell>
          <cell r="D58">
            <v>8350</v>
          </cell>
          <cell r="E58">
            <v>5527.2</v>
          </cell>
          <cell r="H58">
            <v>4578</v>
          </cell>
          <cell r="J58">
            <v>5081</v>
          </cell>
          <cell r="K58">
            <v>6775.64</v>
          </cell>
          <cell r="X58">
            <v>61499.069999999992</v>
          </cell>
        </row>
        <row r="59">
          <cell r="C59">
            <v>800</v>
          </cell>
          <cell r="D59">
            <v>6540</v>
          </cell>
          <cell r="H59">
            <v>4473.1000000000004</v>
          </cell>
          <cell r="X59">
            <v>13401.69</v>
          </cell>
        </row>
        <row r="60">
          <cell r="C60">
            <v>3991.06</v>
          </cell>
          <cell r="D60">
            <v>6540</v>
          </cell>
          <cell r="E60">
            <v>17621.07</v>
          </cell>
          <cell r="H60">
            <v>9177.7999999999993</v>
          </cell>
          <cell r="I60">
            <v>2000</v>
          </cell>
          <cell r="X60">
            <v>42333.94999999999</v>
          </cell>
        </row>
        <row r="61">
          <cell r="C61">
            <v>54023.199999999997</v>
          </cell>
          <cell r="D61">
            <v>16350</v>
          </cell>
          <cell r="E61">
            <v>3208</v>
          </cell>
          <cell r="H61">
            <v>2058</v>
          </cell>
          <cell r="I61">
            <v>5000</v>
          </cell>
          <cell r="K61">
            <v>16587</v>
          </cell>
          <cell r="X61">
            <v>141616.43</v>
          </cell>
        </row>
        <row r="62">
          <cell r="C62">
            <v>96500</v>
          </cell>
          <cell r="D62">
            <v>31332</v>
          </cell>
          <cell r="K62">
            <v>9890</v>
          </cell>
          <cell r="X62">
            <v>149715.28000000003</v>
          </cell>
        </row>
        <row r="63">
          <cell r="C63">
            <v>3000</v>
          </cell>
          <cell r="D63">
            <v>6540</v>
          </cell>
          <cell r="E63">
            <v>10700</v>
          </cell>
          <cell r="X63">
            <v>20773.740000000002</v>
          </cell>
        </row>
        <row r="64">
          <cell r="C64">
            <v>4842</v>
          </cell>
          <cell r="D64">
            <v>8350</v>
          </cell>
          <cell r="H64">
            <v>2812.2</v>
          </cell>
          <cell r="I64">
            <v>1500</v>
          </cell>
          <cell r="K64">
            <v>2200</v>
          </cell>
          <cell r="X64">
            <v>21654.65</v>
          </cell>
        </row>
        <row r="65">
          <cell r="C65">
            <v>1660</v>
          </cell>
          <cell r="D65">
            <v>8350</v>
          </cell>
          <cell r="E65">
            <v>14878.51</v>
          </cell>
          <cell r="X65">
            <v>27339.550000000003</v>
          </cell>
        </row>
        <row r="66">
          <cell r="C66">
            <v>2000</v>
          </cell>
          <cell r="D66">
            <v>6540</v>
          </cell>
          <cell r="H66">
            <v>3000</v>
          </cell>
          <cell r="I66">
            <v>595</v>
          </cell>
          <cell r="X66">
            <v>15660.089999999998</v>
          </cell>
        </row>
        <row r="67">
          <cell r="C67">
            <v>438022</v>
          </cell>
          <cell r="D67">
            <v>35610</v>
          </cell>
          <cell r="E67">
            <v>667</v>
          </cell>
          <cell r="G67">
            <v>28792.5</v>
          </cell>
          <cell r="X67">
            <v>526878.02</v>
          </cell>
        </row>
        <row r="68">
          <cell r="C68">
            <v>176000</v>
          </cell>
          <cell r="D68">
            <v>25065</v>
          </cell>
          <cell r="E68">
            <v>24726.84</v>
          </cell>
          <cell r="H68">
            <v>12878.35</v>
          </cell>
          <cell r="I68">
            <v>3485</v>
          </cell>
          <cell r="J68">
            <v>15225.58</v>
          </cell>
          <cell r="K68">
            <v>21996.87</v>
          </cell>
          <cell r="X68">
            <v>316525.45</v>
          </cell>
        </row>
        <row r="69">
          <cell r="C69">
            <v>6251.21</v>
          </cell>
          <cell r="D69">
            <v>6540</v>
          </cell>
          <cell r="E69">
            <v>4000</v>
          </cell>
          <cell r="K69">
            <v>9629.27</v>
          </cell>
          <cell r="X69">
            <v>28851.829999999998</v>
          </cell>
        </row>
        <row r="70">
          <cell r="C70">
            <v>263603</v>
          </cell>
          <cell r="D70">
            <v>37567</v>
          </cell>
          <cell r="E70">
            <v>211036</v>
          </cell>
          <cell r="G70">
            <v>2283</v>
          </cell>
          <cell r="H70">
            <v>6045</v>
          </cell>
          <cell r="K70">
            <v>16842</v>
          </cell>
          <cell r="X70">
            <v>555505</v>
          </cell>
        </row>
        <row r="71">
          <cell r="C71">
            <v>214508</v>
          </cell>
          <cell r="D71">
            <v>43229</v>
          </cell>
          <cell r="H71">
            <v>19863</v>
          </cell>
          <cell r="J71">
            <v>2388</v>
          </cell>
          <cell r="K71">
            <v>2474</v>
          </cell>
          <cell r="X71">
            <v>310407</v>
          </cell>
        </row>
        <row r="72">
          <cell r="C72">
            <v>4514</v>
          </cell>
          <cell r="D72">
            <v>8350</v>
          </cell>
          <cell r="E72">
            <v>20375</v>
          </cell>
          <cell r="I72">
            <v>1000</v>
          </cell>
          <cell r="K72">
            <v>1127.5</v>
          </cell>
          <cell r="X72">
            <v>39037.46</v>
          </cell>
        </row>
        <row r="73">
          <cell r="C73">
            <v>30750</v>
          </cell>
          <cell r="D73">
            <v>8350</v>
          </cell>
          <cell r="E73">
            <v>12001</v>
          </cell>
          <cell r="I73">
            <v>1000</v>
          </cell>
          <cell r="K73">
            <v>430</v>
          </cell>
          <cell r="X73">
            <v>58548</v>
          </cell>
        </row>
        <row r="74">
          <cell r="C74">
            <v>500</v>
          </cell>
          <cell r="D74">
            <v>6540</v>
          </cell>
          <cell r="E74">
            <v>1885</v>
          </cell>
          <cell r="G74">
            <v>4305.5</v>
          </cell>
          <cell r="X74">
            <v>13255.79</v>
          </cell>
        </row>
        <row r="75">
          <cell r="C75">
            <v>4000</v>
          </cell>
          <cell r="D75">
            <v>6540</v>
          </cell>
          <cell r="H75">
            <v>3362.654</v>
          </cell>
          <cell r="I75">
            <v>10000</v>
          </cell>
          <cell r="J75">
            <v>2627</v>
          </cell>
          <cell r="X75">
            <v>30443.734000000004</v>
          </cell>
        </row>
        <row r="76">
          <cell r="C76">
            <v>38227480</v>
          </cell>
          <cell r="D76">
            <v>4264293</v>
          </cell>
          <cell r="K76">
            <v>317086</v>
          </cell>
          <cell r="X76">
            <v>45399226</v>
          </cell>
        </row>
        <row r="77">
          <cell r="C77">
            <v>291823</v>
          </cell>
          <cell r="D77">
            <v>45589</v>
          </cell>
          <cell r="H77">
            <v>107501</v>
          </cell>
          <cell r="K77">
            <v>7231</v>
          </cell>
          <cell r="X77">
            <v>487422</v>
          </cell>
        </row>
        <row r="78">
          <cell r="C78">
            <v>33371.910000000003</v>
          </cell>
          <cell r="D78">
            <v>16350</v>
          </cell>
          <cell r="G78">
            <v>40000</v>
          </cell>
          <cell r="X78">
            <v>104297.07</v>
          </cell>
        </row>
        <row r="79">
          <cell r="C79">
            <v>4000</v>
          </cell>
          <cell r="D79">
            <v>6540</v>
          </cell>
          <cell r="G79">
            <v>14878.51</v>
          </cell>
          <cell r="J79">
            <v>9885.1200000000008</v>
          </cell>
          <cell r="K79">
            <v>17750</v>
          </cell>
          <cell r="X79">
            <v>55835.950000000012</v>
          </cell>
        </row>
        <row r="80">
          <cell r="C80">
            <v>633.5</v>
          </cell>
          <cell r="D80">
            <v>6540</v>
          </cell>
          <cell r="H80">
            <v>3000</v>
          </cell>
          <cell r="K80">
            <v>8995.9699999999993</v>
          </cell>
          <cell r="X80">
            <v>23031.16</v>
          </cell>
        </row>
        <row r="81">
          <cell r="C81">
            <v>96959</v>
          </cell>
          <cell r="D81">
            <v>28084</v>
          </cell>
          <cell r="E81">
            <v>51301</v>
          </cell>
          <cell r="K81">
            <v>2989</v>
          </cell>
          <cell r="X81">
            <v>200489</v>
          </cell>
        </row>
        <row r="82">
          <cell r="C82">
            <v>13000</v>
          </cell>
          <cell r="D82">
            <v>8350</v>
          </cell>
          <cell r="E82">
            <v>5315</v>
          </cell>
          <cell r="H82">
            <v>7673.82</v>
          </cell>
          <cell r="J82">
            <v>2786</v>
          </cell>
          <cell r="X82">
            <v>43055.47</v>
          </cell>
        </row>
        <row r="83">
          <cell r="C83">
            <v>2393</v>
          </cell>
          <cell r="D83">
            <v>6540</v>
          </cell>
          <cell r="H83">
            <v>8187</v>
          </cell>
          <cell r="J83">
            <v>1196</v>
          </cell>
          <cell r="X83">
            <v>43755</v>
          </cell>
        </row>
        <row r="84">
          <cell r="C84">
            <v>18122.25</v>
          </cell>
          <cell r="D84">
            <v>8350</v>
          </cell>
          <cell r="E84">
            <v>1000</v>
          </cell>
          <cell r="H84">
            <v>2125.5</v>
          </cell>
          <cell r="J84">
            <v>2090</v>
          </cell>
          <cell r="K84">
            <v>494.11</v>
          </cell>
          <cell r="X84">
            <v>51270.46</v>
          </cell>
        </row>
        <row r="85">
          <cell r="C85">
            <v>0</v>
          </cell>
          <cell r="D85">
            <v>16742</v>
          </cell>
          <cell r="E85">
            <v>16520.22</v>
          </cell>
          <cell r="X85">
            <v>44203.119999999995</v>
          </cell>
        </row>
        <row r="86">
          <cell r="C86">
            <v>902121</v>
          </cell>
          <cell r="D86">
            <v>101659</v>
          </cell>
          <cell r="K86">
            <v>4704</v>
          </cell>
          <cell r="X86">
            <v>1185110</v>
          </cell>
        </row>
        <row r="87">
          <cell r="C87">
            <v>93635</v>
          </cell>
          <cell r="D87">
            <v>16350</v>
          </cell>
          <cell r="K87">
            <v>20199.52</v>
          </cell>
          <cell r="X87">
            <v>133574.62</v>
          </cell>
        </row>
        <row r="88">
          <cell r="C88">
            <v>238</v>
          </cell>
          <cell r="D88">
            <v>6540</v>
          </cell>
          <cell r="G88">
            <v>200</v>
          </cell>
          <cell r="H88">
            <v>2125.5</v>
          </cell>
          <cell r="I88">
            <v>834</v>
          </cell>
          <cell r="X88">
            <v>25652.760000000002</v>
          </cell>
        </row>
        <row r="89">
          <cell r="C89">
            <v>7750</v>
          </cell>
          <cell r="D89">
            <v>16350</v>
          </cell>
          <cell r="E89">
            <v>2000</v>
          </cell>
          <cell r="H89">
            <v>17423</v>
          </cell>
          <cell r="K89">
            <v>3962.37</v>
          </cell>
          <cell r="X89">
            <v>60647.48</v>
          </cell>
        </row>
        <row r="90">
          <cell r="C90">
            <v>16000</v>
          </cell>
          <cell r="D90">
            <v>6540</v>
          </cell>
          <cell r="E90">
            <v>5000</v>
          </cell>
          <cell r="I90">
            <v>3743</v>
          </cell>
          <cell r="K90">
            <v>4658.25</v>
          </cell>
          <cell r="X90">
            <v>42081.140000000007</v>
          </cell>
        </row>
        <row r="91">
          <cell r="C91">
            <v>74528</v>
          </cell>
          <cell r="D91">
            <v>20617</v>
          </cell>
          <cell r="E91">
            <v>1352.4</v>
          </cell>
          <cell r="K91">
            <v>2399.9499999999998</v>
          </cell>
          <cell r="X91">
            <v>105300.39</v>
          </cell>
        </row>
        <row r="92">
          <cell r="C92">
            <v>3439269</v>
          </cell>
          <cell r="D92">
            <v>273737</v>
          </cell>
          <cell r="E92">
            <v>280576</v>
          </cell>
          <cell r="K92">
            <v>166055</v>
          </cell>
          <cell r="X92">
            <v>4449147</v>
          </cell>
        </row>
        <row r="93">
          <cell r="C93">
            <v>584737</v>
          </cell>
          <cell r="D93">
            <v>98040</v>
          </cell>
          <cell r="X93">
            <v>682777</v>
          </cell>
        </row>
        <row r="94">
          <cell r="C94">
            <v>4600</v>
          </cell>
          <cell r="D94">
            <v>6540</v>
          </cell>
          <cell r="E94">
            <v>7302</v>
          </cell>
          <cell r="H94">
            <v>6969.22</v>
          </cell>
          <cell r="K94">
            <v>4000</v>
          </cell>
          <cell r="X94">
            <v>32191.911</v>
          </cell>
        </row>
        <row r="95">
          <cell r="C95">
            <v>59591.839999999997</v>
          </cell>
          <cell r="D95">
            <v>16350</v>
          </cell>
          <cell r="E95">
            <v>16483.3</v>
          </cell>
          <cell r="G95">
            <v>5000</v>
          </cell>
          <cell r="I95">
            <v>6316.9</v>
          </cell>
          <cell r="X95">
            <v>129654.9</v>
          </cell>
        </row>
        <row r="96">
          <cell r="C96">
            <v>56479</v>
          </cell>
          <cell r="D96">
            <v>16350</v>
          </cell>
          <cell r="E96">
            <v>12743</v>
          </cell>
          <cell r="H96">
            <v>6613</v>
          </cell>
          <cell r="I96">
            <v>5267</v>
          </cell>
          <cell r="X96">
            <v>113473</v>
          </cell>
        </row>
        <row r="97">
          <cell r="C97">
            <v>6370</v>
          </cell>
          <cell r="D97">
            <v>8350</v>
          </cell>
          <cell r="H97">
            <v>2125.5</v>
          </cell>
          <cell r="X97">
            <v>30523.69</v>
          </cell>
        </row>
        <row r="98">
          <cell r="C98">
            <v>4050</v>
          </cell>
          <cell r="D98">
            <v>6540</v>
          </cell>
          <cell r="E98">
            <v>9304</v>
          </cell>
          <cell r="K98">
            <v>4997.6499999999996</v>
          </cell>
          <cell r="X98">
            <v>42431.62000000001</v>
          </cell>
        </row>
        <row r="99">
          <cell r="C99">
            <v>2600</v>
          </cell>
          <cell r="D99">
            <v>6540</v>
          </cell>
          <cell r="E99">
            <v>2120.0500000000002</v>
          </cell>
          <cell r="X99">
            <v>14232.22</v>
          </cell>
        </row>
        <row r="100">
          <cell r="C100">
            <v>107000</v>
          </cell>
          <cell r="D100">
            <v>23572</v>
          </cell>
          <cell r="E100">
            <v>15500</v>
          </cell>
          <cell r="X100">
            <v>169780.80000000005</v>
          </cell>
        </row>
        <row r="101">
          <cell r="C101">
            <v>207167</v>
          </cell>
          <cell r="D101">
            <v>16350</v>
          </cell>
          <cell r="E101">
            <v>201700</v>
          </cell>
          <cell r="J101">
            <v>2441</v>
          </cell>
          <cell r="X101">
            <v>461344.54000000004</v>
          </cell>
        </row>
        <row r="102">
          <cell r="C102">
            <v>325000</v>
          </cell>
          <cell r="D102">
            <v>65558.69</v>
          </cell>
          <cell r="G102">
            <v>34963</v>
          </cell>
          <cell r="K102">
            <v>38755.519999999997</v>
          </cell>
          <cell r="X102">
            <v>568850</v>
          </cell>
        </row>
        <row r="103">
          <cell r="C103">
            <v>5000</v>
          </cell>
          <cell r="D103">
            <v>6540</v>
          </cell>
          <cell r="E103">
            <v>1494.68</v>
          </cell>
          <cell r="G103">
            <v>1494.68</v>
          </cell>
          <cell r="I103">
            <v>5000</v>
          </cell>
          <cell r="K103">
            <v>17221</v>
          </cell>
          <cell r="X103">
            <v>38437.39</v>
          </cell>
        </row>
        <row r="104">
          <cell r="C104">
            <v>485262</v>
          </cell>
          <cell r="D104">
            <v>53546</v>
          </cell>
          <cell r="G104">
            <v>59668.05</v>
          </cell>
          <cell r="K104">
            <v>12081.5</v>
          </cell>
          <cell r="X104">
            <v>647180.02999999991</v>
          </cell>
        </row>
        <row r="105">
          <cell r="C105">
            <v>4838.2</v>
          </cell>
          <cell r="D105">
            <v>6540</v>
          </cell>
          <cell r="H105">
            <v>7186.84</v>
          </cell>
          <cell r="J105">
            <v>8451.1200000000008</v>
          </cell>
          <cell r="K105">
            <v>3628.73</v>
          </cell>
          <cell r="X105">
            <v>34194.23000000001</v>
          </cell>
        </row>
        <row r="106">
          <cell r="C106">
            <v>5145</v>
          </cell>
          <cell r="D106">
            <v>6540</v>
          </cell>
          <cell r="G106">
            <v>10700</v>
          </cell>
          <cell r="K106">
            <v>782.71</v>
          </cell>
          <cell r="X106">
            <v>25019.07</v>
          </cell>
        </row>
        <row r="107">
          <cell r="C107">
            <v>500</v>
          </cell>
          <cell r="D107">
            <v>6540</v>
          </cell>
          <cell r="E107">
            <v>2250</v>
          </cell>
          <cell r="H107">
            <v>3000</v>
          </cell>
          <cell r="I107">
            <v>1550</v>
          </cell>
          <cell r="X107">
            <v>18707.929999999997</v>
          </cell>
        </row>
        <row r="108">
          <cell r="C108">
            <v>8000</v>
          </cell>
          <cell r="D108">
            <v>8350</v>
          </cell>
          <cell r="G108">
            <v>22912</v>
          </cell>
          <cell r="K108">
            <v>16761</v>
          </cell>
          <cell r="X108">
            <v>62594.720000000001</v>
          </cell>
        </row>
        <row r="109">
          <cell r="C109">
            <v>107000</v>
          </cell>
          <cell r="D109">
            <v>42962</v>
          </cell>
          <cell r="E109">
            <v>14878.51</v>
          </cell>
          <cell r="J109">
            <v>6622.58</v>
          </cell>
          <cell r="K109">
            <v>1950</v>
          </cell>
          <cell r="X109">
            <v>226252.18000000002</v>
          </cell>
        </row>
        <row r="110">
          <cell r="C110">
            <v>3500</v>
          </cell>
          <cell r="D110">
            <v>6540</v>
          </cell>
          <cell r="E110">
            <v>14318.3</v>
          </cell>
          <cell r="H110">
            <v>1809.4</v>
          </cell>
          <cell r="J110">
            <v>2985</v>
          </cell>
          <cell r="K110">
            <v>37203</v>
          </cell>
          <cell r="X110">
            <v>81475.190999999992</v>
          </cell>
        </row>
        <row r="111">
          <cell r="C111">
            <v>973.41</v>
          </cell>
          <cell r="D111">
            <v>6540</v>
          </cell>
          <cell r="H111">
            <v>4485.3500000000004</v>
          </cell>
          <cell r="I111">
            <v>6000</v>
          </cell>
          <cell r="X111">
            <v>18690.020000000004</v>
          </cell>
        </row>
        <row r="112">
          <cell r="C112">
            <v>0</v>
          </cell>
          <cell r="X112">
            <v>0</v>
          </cell>
        </row>
        <row r="113">
          <cell r="C113">
            <v>146552.85999999999</v>
          </cell>
          <cell r="D113">
            <v>25860</v>
          </cell>
          <cell r="X113">
            <v>183359.4</v>
          </cell>
        </row>
        <row r="114">
          <cell r="C114">
            <v>15000</v>
          </cell>
          <cell r="D114">
            <v>8350</v>
          </cell>
          <cell r="G114">
            <v>2806.75</v>
          </cell>
          <cell r="X114">
            <v>33168.65</v>
          </cell>
        </row>
        <row r="115">
          <cell r="C115">
            <v>2300</v>
          </cell>
          <cell r="D115">
            <v>8350</v>
          </cell>
          <cell r="F115">
            <v>1500</v>
          </cell>
          <cell r="H115">
            <v>645.55999999999995</v>
          </cell>
          <cell r="I115">
            <v>8611</v>
          </cell>
          <cell r="K115">
            <v>2500</v>
          </cell>
          <cell r="X115">
            <v>23906.559999999998</v>
          </cell>
        </row>
        <row r="116">
          <cell r="C116">
            <v>388305.94</v>
          </cell>
          <cell r="D116">
            <v>49720</v>
          </cell>
          <cell r="J116">
            <v>5258</v>
          </cell>
          <cell r="X116">
            <v>466916.99000000005</v>
          </cell>
        </row>
        <row r="117">
          <cell r="C117">
            <v>121458</v>
          </cell>
          <cell r="D117">
            <v>55699</v>
          </cell>
          <cell r="E117">
            <v>1393.59</v>
          </cell>
          <cell r="F117">
            <v>20665.914000000001</v>
          </cell>
          <cell r="X117">
            <v>199231.67399999997</v>
          </cell>
        </row>
        <row r="118">
          <cell r="C118">
            <v>238215</v>
          </cell>
          <cell r="D118">
            <v>63945</v>
          </cell>
          <cell r="H118">
            <v>23705</v>
          </cell>
          <cell r="X118">
            <v>398878</v>
          </cell>
        </row>
        <row r="119">
          <cell r="C119">
            <v>6156.8</v>
          </cell>
          <cell r="D119">
            <v>16350</v>
          </cell>
          <cell r="G119">
            <v>6000</v>
          </cell>
          <cell r="K119">
            <v>1000</v>
          </cell>
          <cell r="X119">
            <v>38668.379999999997</v>
          </cell>
        </row>
        <row r="120">
          <cell r="C120">
            <v>13463</v>
          </cell>
          <cell r="D120">
            <v>21391</v>
          </cell>
          <cell r="X120">
            <v>34854</v>
          </cell>
        </row>
        <row r="121">
          <cell r="C121">
            <v>756474.92559999996</v>
          </cell>
          <cell r="D121">
            <v>126947</v>
          </cell>
          <cell r="E121">
            <v>80321.074399999998</v>
          </cell>
          <cell r="G121">
            <v>13400</v>
          </cell>
          <cell r="X121">
            <v>1020238</v>
          </cell>
        </row>
        <row r="122">
          <cell r="C122">
            <v>30343.18</v>
          </cell>
          <cell r="D122">
            <v>72267</v>
          </cell>
          <cell r="X122">
            <v>106447.07999999999</v>
          </cell>
        </row>
        <row r="123">
          <cell r="C123">
            <v>5685826</v>
          </cell>
          <cell r="D123">
            <v>472292</v>
          </cell>
          <cell r="H123">
            <v>182482</v>
          </cell>
          <cell r="K123">
            <v>123126</v>
          </cell>
          <cell r="X123">
            <v>6791954</v>
          </cell>
        </row>
        <row r="124">
          <cell r="C124">
            <v>4000</v>
          </cell>
          <cell r="D124">
            <v>8350</v>
          </cell>
          <cell r="H124">
            <v>3000</v>
          </cell>
          <cell r="X124">
            <v>23897.86</v>
          </cell>
        </row>
        <row r="125">
          <cell r="C125">
            <v>858172</v>
          </cell>
          <cell r="D125">
            <v>94841</v>
          </cell>
          <cell r="E125">
            <v>1500</v>
          </cell>
          <cell r="G125">
            <v>243368</v>
          </cell>
          <cell r="X125">
            <v>1222186</v>
          </cell>
        </row>
        <row r="126">
          <cell r="C126">
            <v>1817</v>
          </cell>
          <cell r="D126">
            <v>6540</v>
          </cell>
          <cell r="G126">
            <v>13000</v>
          </cell>
          <cell r="X126">
            <v>47814.649999999994</v>
          </cell>
        </row>
        <row r="127">
          <cell r="C127">
            <v>1250</v>
          </cell>
          <cell r="D127">
            <v>6540</v>
          </cell>
          <cell r="H127">
            <v>3000</v>
          </cell>
          <cell r="I127">
            <v>2100</v>
          </cell>
          <cell r="K127">
            <v>2700</v>
          </cell>
          <cell r="X127">
            <v>28534.79</v>
          </cell>
        </row>
        <row r="128">
          <cell r="C128">
            <v>1500</v>
          </cell>
          <cell r="D128">
            <v>6540</v>
          </cell>
          <cell r="H128">
            <v>2120.0500000000002</v>
          </cell>
          <cell r="X128">
            <v>21229.040000000001</v>
          </cell>
        </row>
        <row r="129">
          <cell r="C129">
            <v>226026</v>
          </cell>
          <cell r="D129">
            <v>54511</v>
          </cell>
          <cell r="X129">
            <v>280564.13</v>
          </cell>
        </row>
        <row r="130">
          <cell r="C130">
            <v>35000</v>
          </cell>
          <cell r="D130">
            <v>16350</v>
          </cell>
          <cell r="E130">
            <v>5000</v>
          </cell>
          <cell r="J130">
            <v>5072</v>
          </cell>
          <cell r="K130">
            <v>9922.7099999999991</v>
          </cell>
          <cell r="X130">
            <v>82232.379999999976</v>
          </cell>
        </row>
        <row r="131">
          <cell r="C131">
            <v>46820.87</v>
          </cell>
          <cell r="D131">
            <v>16350</v>
          </cell>
          <cell r="E131">
            <v>20400</v>
          </cell>
          <cell r="G131">
            <v>8478.84</v>
          </cell>
          <cell r="I131">
            <v>4000</v>
          </cell>
          <cell r="X131">
            <v>103639.63</v>
          </cell>
        </row>
        <row r="132">
          <cell r="C132">
            <v>14135</v>
          </cell>
          <cell r="D132">
            <v>8350</v>
          </cell>
          <cell r="E132">
            <v>30545.72</v>
          </cell>
          <cell r="H132">
            <v>7972.58</v>
          </cell>
          <cell r="X132">
            <v>74055.200000000012</v>
          </cell>
        </row>
        <row r="133">
          <cell r="C133">
            <v>1500</v>
          </cell>
          <cell r="D133">
            <v>6540</v>
          </cell>
          <cell r="H133">
            <v>9256</v>
          </cell>
          <cell r="J133">
            <v>1155</v>
          </cell>
          <cell r="X133">
            <v>18919</v>
          </cell>
        </row>
        <row r="134">
          <cell r="C134">
            <v>12000</v>
          </cell>
          <cell r="D134">
            <v>16350</v>
          </cell>
          <cell r="G134">
            <v>36489.24</v>
          </cell>
          <cell r="H134">
            <v>1725</v>
          </cell>
          <cell r="J134">
            <v>7723.6</v>
          </cell>
          <cell r="K134">
            <v>29019.82</v>
          </cell>
          <cell r="X134">
            <v>123265.93000000001</v>
          </cell>
        </row>
        <row r="135">
          <cell r="C135">
            <v>0</v>
          </cell>
          <cell r="D135">
            <v>8350</v>
          </cell>
          <cell r="E135">
            <v>9151.7999999999993</v>
          </cell>
          <cell r="H135">
            <v>3836.8</v>
          </cell>
          <cell r="J135">
            <v>1260</v>
          </cell>
          <cell r="X135">
            <v>26580.05</v>
          </cell>
        </row>
        <row r="136">
          <cell r="C136">
            <v>2214652</v>
          </cell>
          <cell r="D136">
            <v>332979</v>
          </cell>
          <cell r="H136">
            <v>27936</v>
          </cell>
          <cell r="J136">
            <v>2326</v>
          </cell>
          <cell r="K136">
            <v>158679</v>
          </cell>
          <cell r="X136">
            <v>2849764</v>
          </cell>
        </row>
        <row r="137">
          <cell r="C137">
            <v>7000</v>
          </cell>
          <cell r="D137">
            <v>8350</v>
          </cell>
          <cell r="G137">
            <v>8946.2000000000007</v>
          </cell>
          <cell r="X137">
            <v>29213.880000000005</v>
          </cell>
        </row>
        <row r="138">
          <cell r="C138">
            <v>27000</v>
          </cell>
          <cell r="D138">
            <v>16350</v>
          </cell>
          <cell r="E138">
            <v>27204</v>
          </cell>
          <cell r="K138">
            <v>18236</v>
          </cell>
          <cell r="X138">
            <v>95006</v>
          </cell>
        </row>
        <row r="139">
          <cell r="C139">
            <v>1000</v>
          </cell>
          <cell r="D139">
            <v>6540</v>
          </cell>
          <cell r="G139">
            <v>13000</v>
          </cell>
          <cell r="K139">
            <v>1000</v>
          </cell>
          <cell r="X139">
            <v>54401.8</v>
          </cell>
        </row>
        <row r="140">
          <cell r="C140">
            <v>213248.91999999998</v>
          </cell>
          <cell r="D140">
            <v>41616</v>
          </cell>
          <cell r="E140">
            <v>3000</v>
          </cell>
          <cell r="G140">
            <v>38047</v>
          </cell>
          <cell r="K140">
            <v>347.78</v>
          </cell>
          <cell r="X140">
            <v>398728.55999999994</v>
          </cell>
        </row>
        <row r="141">
          <cell r="C141">
            <v>0</v>
          </cell>
          <cell r="D141">
            <v>6540</v>
          </cell>
          <cell r="H141">
            <v>3000</v>
          </cell>
          <cell r="K141">
            <v>714</v>
          </cell>
          <cell r="X141">
            <v>11021.88</v>
          </cell>
        </row>
        <row r="142">
          <cell r="C142">
            <v>2565</v>
          </cell>
          <cell r="D142">
            <v>8350</v>
          </cell>
          <cell r="E142">
            <v>2000</v>
          </cell>
          <cell r="K142">
            <v>4306</v>
          </cell>
          <cell r="X142">
            <v>25738.039999999997</v>
          </cell>
        </row>
        <row r="143">
          <cell r="C143">
            <v>5000</v>
          </cell>
          <cell r="D143">
            <v>6540</v>
          </cell>
          <cell r="E143">
            <v>15000</v>
          </cell>
          <cell r="H143">
            <v>7788.88</v>
          </cell>
          <cell r="X143">
            <v>39526.58</v>
          </cell>
        </row>
        <row r="144">
          <cell r="C144">
            <v>37720</v>
          </cell>
          <cell r="D144">
            <v>16350</v>
          </cell>
          <cell r="E144">
            <v>14960</v>
          </cell>
          <cell r="K144">
            <v>577</v>
          </cell>
          <cell r="X144">
            <v>87632</v>
          </cell>
        </row>
        <row r="145">
          <cell r="C145">
            <v>84660</v>
          </cell>
          <cell r="D145">
            <v>40908</v>
          </cell>
          <cell r="K145">
            <v>1246.6300000000001</v>
          </cell>
          <cell r="X145">
            <v>126832.97</v>
          </cell>
        </row>
        <row r="146">
          <cell r="C146">
            <v>619000</v>
          </cell>
          <cell r="D146">
            <v>126445</v>
          </cell>
          <cell r="H146">
            <v>65111</v>
          </cell>
          <cell r="J146">
            <v>1314</v>
          </cell>
          <cell r="X146">
            <v>924934</v>
          </cell>
        </row>
        <row r="147">
          <cell r="C147">
            <v>319000</v>
          </cell>
          <cell r="D147">
            <v>39502</v>
          </cell>
          <cell r="G147">
            <v>28366.2</v>
          </cell>
          <cell r="H147">
            <v>15140.11</v>
          </cell>
          <cell r="K147">
            <v>4875</v>
          </cell>
          <cell r="X147">
            <v>496327.45999999996</v>
          </cell>
        </row>
        <row r="148">
          <cell r="C148">
            <v>5000</v>
          </cell>
          <cell r="D148">
            <v>8350</v>
          </cell>
          <cell r="G148">
            <v>50454</v>
          </cell>
          <cell r="H148">
            <v>2250</v>
          </cell>
          <cell r="J148">
            <v>2680</v>
          </cell>
          <cell r="K148">
            <v>18386</v>
          </cell>
          <cell r="X148">
            <v>94815</v>
          </cell>
        </row>
        <row r="149">
          <cell r="C149">
            <v>0</v>
          </cell>
          <cell r="D149">
            <v>18478</v>
          </cell>
          <cell r="X149">
            <v>18478</v>
          </cell>
        </row>
        <row r="150">
          <cell r="C150">
            <v>5350</v>
          </cell>
          <cell r="D150">
            <v>8350</v>
          </cell>
          <cell r="H150">
            <v>3170.45</v>
          </cell>
          <cell r="K150">
            <v>10002.82</v>
          </cell>
          <cell r="X150">
            <v>41477.75</v>
          </cell>
        </row>
        <row r="151">
          <cell r="C151">
            <v>892.23</v>
          </cell>
          <cell r="D151">
            <v>6540</v>
          </cell>
          <cell r="H151">
            <v>9256.56</v>
          </cell>
          <cell r="K151">
            <v>1500</v>
          </cell>
          <cell r="X151">
            <v>18254.420000000002</v>
          </cell>
        </row>
        <row r="152">
          <cell r="C152">
            <v>443236</v>
          </cell>
          <cell r="D152">
            <v>163985</v>
          </cell>
          <cell r="K152">
            <v>16129</v>
          </cell>
          <cell r="X152">
            <v>632159</v>
          </cell>
        </row>
        <row r="153">
          <cell r="C153">
            <v>9037.5</v>
          </cell>
          <cell r="D153">
            <v>16350</v>
          </cell>
          <cell r="X153">
            <v>25387.5</v>
          </cell>
        </row>
        <row r="154">
          <cell r="C154">
            <v>335215</v>
          </cell>
          <cell r="D154">
            <v>34417</v>
          </cell>
          <cell r="E154">
            <v>6497.06</v>
          </cell>
          <cell r="K154">
            <v>5917.32</v>
          </cell>
          <cell r="X154">
            <v>418339.38</v>
          </cell>
        </row>
        <row r="155">
          <cell r="C155">
            <v>104000</v>
          </cell>
          <cell r="D155">
            <v>16350</v>
          </cell>
          <cell r="E155">
            <v>14873</v>
          </cell>
          <cell r="I155">
            <v>14276</v>
          </cell>
          <cell r="J155">
            <v>10923</v>
          </cell>
          <cell r="K155">
            <v>7957</v>
          </cell>
          <cell r="X155">
            <v>191666</v>
          </cell>
        </row>
        <row r="156">
          <cell r="C156">
            <v>18000</v>
          </cell>
          <cell r="D156">
            <v>16350</v>
          </cell>
          <cell r="E156">
            <v>35780.75</v>
          </cell>
          <cell r="X156">
            <v>82649.990000000005</v>
          </cell>
        </row>
        <row r="157">
          <cell r="C157">
            <v>187019</v>
          </cell>
          <cell r="D157">
            <v>39545</v>
          </cell>
          <cell r="I157">
            <v>2092</v>
          </cell>
          <cell r="K157">
            <v>192.31</v>
          </cell>
          <cell r="X157">
            <v>250806.19</v>
          </cell>
        </row>
        <row r="158">
          <cell r="C158">
            <v>80870</v>
          </cell>
          <cell r="D158">
            <v>35839</v>
          </cell>
          <cell r="E158">
            <v>38600</v>
          </cell>
          <cell r="H158">
            <v>23544</v>
          </cell>
          <cell r="J158">
            <v>4543</v>
          </cell>
          <cell r="K158">
            <v>5231</v>
          </cell>
          <cell r="X158">
            <v>216437</v>
          </cell>
        </row>
        <row r="159">
          <cell r="C159">
            <v>39433</v>
          </cell>
          <cell r="D159">
            <v>16350</v>
          </cell>
          <cell r="G159">
            <v>10700</v>
          </cell>
          <cell r="X159">
            <v>75797.929999999993</v>
          </cell>
        </row>
        <row r="160">
          <cell r="C160">
            <v>42328</v>
          </cell>
          <cell r="D160">
            <v>16350</v>
          </cell>
          <cell r="X160">
            <v>58685.48</v>
          </cell>
        </row>
        <row r="161">
          <cell r="C161">
            <v>6000</v>
          </cell>
          <cell r="D161">
            <v>8350</v>
          </cell>
          <cell r="X161">
            <v>30825.42</v>
          </cell>
        </row>
        <row r="162">
          <cell r="C162">
            <v>120993.44</v>
          </cell>
          <cell r="D162">
            <v>21081</v>
          </cell>
          <cell r="E162">
            <v>4473.1000000000004</v>
          </cell>
          <cell r="J162">
            <v>10929.12</v>
          </cell>
          <cell r="K162">
            <v>4000</v>
          </cell>
          <cell r="X162">
            <v>178130.27</v>
          </cell>
        </row>
        <row r="163">
          <cell r="C163">
            <v>3701728</v>
          </cell>
          <cell r="D163">
            <v>490958</v>
          </cell>
          <cell r="I163">
            <v>145773</v>
          </cell>
          <cell r="J163">
            <v>4880</v>
          </cell>
          <cell r="K163">
            <v>91784</v>
          </cell>
          <cell r="X163">
            <v>4845647</v>
          </cell>
        </row>
        <row r="164">
          <cell r="C164">
            <v>155079.75</v>
          </cell>
          <cell r="D164">
            <v>27773</v>
          </cell>
          <cell r="I164">
            <v>1500</v>
          </cell>
          <cell r="J164">
            <v>2548</v>
          </cell>
          <cell r="K164">
            <v>6220.33</v>
          </cell>
          <cell r="X164">
            <v>216602.28</v>
          </cell>
        </row>
        <row r="165">
          <cell r="C165">
            <v>49700</v>
          </cell>
          <cell r="D165">
            <v>16350</v>
          </cell>
          <cell r="E165">
            <v>16178</v>
          </cell>
          <cell r="G165">
            <v>2284</v>
          </cell>
          <cell r="H165">
            <v>3933</v>
          </cell>
          <cell r="J165">
            <v>9834</v>
          </cell>
          <cell r="X165">
            <v>121217</v>
          </cell>
        </row>
        <row r="166">
          <cell r="C166">
            <v>88430</v>
          </cell>
          <cell r="D166">
            <v>16350</v>
          </cell>
          <cell r="E166">
            <v>38600</v>
          </cell>
          <cell r="H166">
            <v>24279.759999999998</v>
          </cell>
          <cell r="J166">
            <v>11289.6</v>
          </cell>
          <cell r="K166">
            <v>3904</v>
          </cell>
          <cell r="X166">
            <v>231292.14</v>
          </cell>
        </row>
        <row r="167">
          <cell r="C167">
            <v>180307</v>
          </cell>
          <cell r="D167">
            <v>39409</v>
          </cell>
          <cell r="E167">
            <v>44472.01</v>
          </cell>
          <cell r="K167">
            <v>9775.8700000000008</v>
          </cell>
          <cell r="X167">
            <v>320390.76</v>
          </cell>
        </row>
        <row r="168">
          <cell r="C168">
            <v>2802.5</v>
          </cell>
          <cell r="D168">
            <v>6540</v>
          </cell>
          <cell r="E168">
            <v>12965</v>
          </cell>
          <cell r="G168">
            <v>3000</v>
          </cell>
          <cell r="K168">
            <v>8050</v>
          </cell>
          <cell r="X168">
            <v>44441.95</v>
          </cell>
        </row>
        <row r="169">
          <cell r="C169">
            <v>1916</v>
          </cell>
          <cell r="D169">
            <v>6540</v>
          </cell>
          <cell r="E169">
            <v>7336</v>
          </cell>
          <cell r="I169">
            <v>2500</v>
          </cell>
          <cell r="K169">
            <v>1127.5</v>
          </cell>
          <cell r="X169">
            <v>19582.34</v>
          </cell>
        </row>
        <row r="170">
          <cell r="C170">
            <v>2901.97</v>
          </cell>
          <cell r="D170">
            <v>8350</v>
          </cell>
          <cell r="E170">
            <v>1651.97</v>
          </cell>
          <cell r="X170">
            <v>15060.529999999999</v>
          </cell>
        </row>
        <row r="171">
          <cell r="C171">
            <v>19935.12</v>
          </cell>
          <cell r="D171">
            <v>6540</v>
          </cell>
          <cell r="H171">
            <v>5936.84</v>
          </cell>
          <cell r="J171">
            <v>3344</v>
          </cell>
          <cell r="K171">
            <v>15340.439999999999</v>
          </cell>
          <cell r="X171">
            <v>56584.35</v>
          </cell>
        </row>
        <row r="172">
          <cell r="C172">
            <v>38000</v>
          </cell>
          <cell r="D172">
            <v>16350</v>
          </cell>
          <cell r="X172">
            <v>60564.17</v>
          </cell>
        </row>
        <row r="173">
          <cell r="C173">
            <v>8000</v>
          </cell>
          <cell r="D173">
            <v>6540</v>
          </cell>
          <cell r="E173">
            <v>23960</v>
          </cell>
          <cell r="X173">
            <v>41825.199999999997</v>
          </cell>
        </row>
        <row r="174">
          <cell r="C174">
            <v>6550</v>
          </cell>
          <cell r="D174">
            <v>8350</v>
          </cell>
          <cell r="H174">
            <v>2120</v>
          </cell>
          <cell r="K174">
            <v>250</v>
          </cell>
          <cell r="X174">
            <v>33960</v>
          </cell>
        </row>
        <row r="175">
          <cell r="C175">
            <v>2810</v>
          </cell>
          <cell r="D175">
            <v>16350</v>
          </cell>
          <cell r="G175">
            <v>45935</v>
          </cell>
          <cell r="K175">
            <v>4810</v>
          </cell>
          <cell r="X175">
            <v>85342.840000000011</v>
          </cell>
        </row>
        <row r="176">
          <cell r="C176">
            <v>167983</v>
          </cell>
          <cell r="D176">
            <v>23599</v>
          </cell>
          <cell r="H176">
            <v>11232</v>
          </cell>
          <cell r="I176">
            <v>2900</v>
          </cell>
          <cell r="X176">
            <v>228631</v>
          </cell>
        </row>
        <row r="177">
          <cell r="C177">
            <v>232491</v>
          </cell>
          <cell r="D177">
            <v>53688</v>
          </cell>
          <cell r="E177">
            <v>104367</v>
          </cell>
          <cell r="K177">
            <v>6708</v>
          </cell>
          <cell r="X177">
            <v>446065</v>
          </cell>
        </row>
        <row r="178">
          <cell r="C178">
            <v>27500</v>
          </cell>
          <cell r="D178">
            <v>8350</v>
          </cell>
          <cell r="E178">
            <v>8901.1</v>
          </cell>
          <cell r="K178">
            <v>500</v>
          </cell>
          <cell r="X178">
            <v>50589.120000000003</v>
          </cell>
        </row>
        <row r="179">
          <cell r="C179">
            <v>4400</v>
          </cell>
          <cell r="D179">
            <v>8350</v>
          </cell>
          <cell r="E179">
            <v>750</v>
          </cell>
          <cell r="H179">
            <v>1804</v>
          </cell>
          <cell r="K179">
            <v>2398</v>
          </cell>
          <cell r="X179">
            <v>22923</v>
          </cell>
        </row>
        <row r="180">
          <cell r="C180">
            <v>741210</v>
          </cell>
          <cell r="D180">
            <v>134321</v>
          </cell>
          <cell r="F180">
            <v>1613</v>
          </cell>
          <cell r="G180">
            <v>108158</v>
          </cell>
          <cell r="J180">
            <v>6453</v>
          </cell>
          <cell r="K180">
            <v>50625</v>
          </cell>
          <cell r="X180">
            <v>1225319</v>
          </cell>
        </row>
        <row r="181">
          <cell r="C181">
            <v>3610030</v>
          </cell>
          <cell r="D181">
            <v>327752</v>
          </cell>
          <cell r="J181">
            <v>4980</v>
          </cell>
          <cell r="K181">
            <v>18822</v>
          </cell>
          <cell r="X181">
            <v>4372869</v>
          </cell>
        </row>
        <row r="182">
          <cell r="C182">
            <v>132741</v>
          </cell>
          <cell r="D182">
            <v>30694</v>
          </cell>
          <cell r="E182">
            <v>40000</v>
          </cell>
          <cell r="J182">
            <v>2776</v>
          </cell>
          <cell r="K182">
            <v>5231</v>
          </cell>
          <cell r="X182">
            <v>245963.13399999999</v>
          </cell>
        </row>
        <row r="183">
          <cell r="C183">
            <v>102303</v>
          </cell>
          <cell r="D183">
            <v>32291</v>
          </cell>
          <cell r="X183">
            <v>135223.86000000002</v>
          </cell>
        </row>
        <row r="184">
          <cell r="C184">
            <v>5000</v>
          </cell>
          <cell r="D184">
            <v>6540</v>
          </cell>
          <cell r="E184">
            <v>2145</v>
          </cell>
          <cell r="H184">
            <v>3000</v>
          </cell>
          <cell r="K184">
            <v>14000</v>
          </cell>
          <cell r="X184">
            <v>61537.270000000004</v>
          </cell>
        </row>
        <row r="185">
          <cell r="C185">
            <v>4568</v>
          </cell>
          <cell r="D185">
            <v>6540</v>
          </cell>
          <cell r="E185">
            <v>7283</v>
          </cell>
          <cell r="H185">
            <v>6969.22</v>
          </cell>
          <cell r="I185">
            <v>500</v>
          </cell>
          <cell r="X185">
            <v>37542.44</v>
          </cell>
        </row>
        <row r="186">
          <cell r="C186">
            <v>278157</v>
          </cell>
          <cell r="D186">
            <v>60272</v>
          </cell>
          <cell r="E186">
            <v>106178</v>
          </cell>
          <cell r="H186">
            <v>1013.7</v>
          </cell>
          <cell r="J186">
            <v>8581.26</v>
          </cell>
          <cell r="K186">
            <v>12423</v>
          </cell>
          <cell r="X186">
            <v>528004.96</v>
          </cell>
        </row>
        <row r="187">
          <cell r="C187">
            <v>23368.6</v>
          </cell>
          <cell r="D187">
            <v>8350</v>
          </cell>
          <cell r="E187">
            <v>4473.1000000000004</v>
          </cell>
          <cell r="J187">
            <v>3628</v>
          </cell>
          <cell r="K187">
            <v>5000</v>
          </cell>
          <cell r="X187">
            <v>47260.219999999994</v>
          </cell>
        </row>
        <row r="188">
          <cell r="C188">
            <v>315216</v>
          </cell>
          <cell r="D188">
            <v>77265</v>
          </cell>
          <cell r="F188">
            <v>1613</v>
          </cell>
          <cell r="G188">
            <v>124025</v>
          </cell>
          <cell r="J188">
            <v>5827</v>
          </cell>
          <cell r="K188">
            <v>22876</v>
          </cell>
          <cell r="X188">
            <v>718367</v>
          </cell>
        </row>
        <row r="189">
          <cell r="C189">
            <v>5443108</v>
          </cell>
          <cell r="D189">
            <v>490238</v>
          </cell>
          <cell r="J189">
            <v>34833</v>
          </cell>
          <cell r="X189">
            <v>6612086</v>
          </cell>
        </row>
        <row r="190">
          <cell r="C190">
            <v>186520</v>
          </cell>
          <cell r="D190">
            <v>66158</v>
          </cell>
          <cell r="E190">
            <v>5490</v>
          </cell>
          <cell r="H190">
            <v>30558</v>
          </cell>
          <cell r="K190">
            <v>9586</v>
          </cell>
          <cell r="X190">
            <v>348102</v>
          </cell>
        </row>
        <row r="191">
          <cell r="C191">
            <v>98386.19</v>
          </cell>
          <cell r="D191">
            <v>16350</v>
          </cell>
          <cell r="E191">
            <v>35962.480000000003</v>
          </cell>
          <cell r="J191">
            <v>1196</v>
          </cell>
          <cell r="K191">
            <v>22704.41</v>
          </cell>
          <cell r="X191">
            <v>220469.55000000005</v>
          </cell>
        </row>
        <row r="192">
          <cell r="C192">
            <v>48500</v>
          </cell>
          <cell r="D192">
            <v>16350</v>
          </cell>
          <cell r="G192">
            <v>150</v>
          </cell>
          <cell r="X192">
            <v>70742.739999999991</v>
          </cell>
        </row>
        <row r="193">
          <cell r="C193">
            <v>321949.65999999997</v>
          </cell>
          <cell r="D193">
            <v>60577</v>
          </cell>
          <cell r="I193">
            <v>1000</v>
          </cell>
          <cell r="J193">
            <v>2065.09</v>
          </cell>
          <cell r="K193">
            <v>3500</v>
          </cell>
          <cell r="X193">
            <v>441525.84</v>
          </cell>
        </row>
        <row r="194">
          <cell r="C194">
            <v>224463</v>
          </cell>
          <cell r="D194">
            <v>42624</v>
          </cell>
          <cell r="E194">
            <v>10500</v>
          </cell>
          <cell r="J194">
            <v>2030</v>
          </cell>
          <cell r="X194">
            <v>314380</v>
          </cell>
        </row>
        <row r="195">
          <cell r="C195">
            <v>49107</v>
          </cell>
          <cell r="D195">
            <v>36591</v>
          </cell>
          <cell r="X195">
            <v>85698</v>
          </cell>
        </row>
        <row r="196">
          <cell r="C196">
            <v>72500</v>
          </cell>
          <cell r="D196">
            <v>19331</v>
          </cell>
          <cell r="H196">
            <v>600</v>
          </cell>
          <cell r="X196">
            <v>113361.43999999999</v>
          </cell>
        </row>
        <row r="197">
          <cell r="C197">
            <v>0</v>
          </cell>
          <cell r="D197">
            <v>8350</v>
          </cell>
          <cell r="E197">
            <v>7100</v>
          </cell>
          <cell r="H197">
            <v>1178.6300000000001</v>
          </cell>
          <cell r="X197">
            <v>20386.620000000003</v>
          </cell>
        </row>
        <row r="198">
          <cell r="C198">
            <v>67036</v>
          </cell>
          <cell r="D198">
            <v>18413</v>
          </cell>
          <cell r="H198">
            <v>7991.01</v>
          </cell>
          <cell r="X198">
            <v>102196.12999999999</v>
          </cell>
        </row>
        <row r="199">
          <cell r="C199">
            <v>127695.99</v>
          </cell>
          <cell r="D199">
            <v>16350</v>
          </cell>
          <cell r="H199">
            <v>14993.5</v>
          </cell>
          <cell r="J199">
            <v>4876</v>
          </cell>
          <cell r="X199">
            <v>174818.65000000002</v>
          </cell>
        </row>
        <row r="200">
          <cell r="C200">
            <v>20000</v>
          </cell>
          <cell r="D200">
            <v>8350</v>
          </cell>
          <cell r="H200">
            <v>3000</v>
          </cell>
          <cell r="X200">
            <v>60911.06</v>
          </cell>
        </row>
        <row r="201">
          <cell r="C201">
            <v>17248</v>
          </cell>
          <cell r="D201">
            <v>16350</v>
          </cell>
          <cell r="E201">
            <v>5000</v>
          </cell>
          <cell r="H201">
            <v>10205.89</v>
          </cell>
          <cell r="J201">
            <v>4993.6000000000004</v>
          </cell>
          <cell r="K201">
            <v>5100</v>
          </cell>
          <cell r="X201">
            <v>79932.150000000009</v>
          </cell>
        </row>
        <row r="202">
          <cell r="C202">
            <v>93372</v>
          </cell>
          <cell r="D202">
            <v>16350</v>
          </cell>
          <cell r="F202">
            <v>13698</v>
          </cell>
          <cell r="G202">
            <v>93373</v>
          </cell>
          <cell r="X202">
            <v>232640</v>
          </cell>
        </row>
        <row r="203">
          <cell r="C203">
            <v>6500</v>
          </cell>
          <cell r="D203">
            <v>8350</v>
          </cell>
          <cell r="G203">
            <v>10500</v>
          </cell>
          <cell r="K203">
            <v>75000</v>
          </cell>
          <cell r="X203">
            <v>192194.16999999998</v>
          </cell>
        </row>
        <row r="204">
          <cell r="C204">
            <v>324818</v>
          </cell>
          <cell r="D204">
            <v>31795</v>
          </cell>
          <cell r="E204">
            <v>50591.34</v>
          </cell>
          <cell r="H204">
            <v>10131.549999999999</v>
          </cell>
          <cell r="J204">
            <v>2042</v>
          </cell>
          <cell r="X204">
            <v>450498.01</v>
          </cell>
        </row>
        <row r="205">
          <cell r="C205">
            <v>0</v>
          </cell>
          <cell r="D205">
            <v>24372</v>
          </cell>
          <cell r="E205">
            <v>1500</v>
          </cell>
          <cell r="H205">
            <v>18513.12</v>
          </cell>
          <cell r="K205">
            <v>6335.18</v>
          </cell>
          <cell r="X205">
            <v>84437.09</v>
          </cell>
        </row>
        <row r="206">
          <cell r="C206">
            <v>1000</v>
          </cell>
          <cell r="D206">
            <v>6540</v>
          </cell>
          <cell r="J206">
            <v>5000</v>
          </cell>
          <cell r="X206">
            <v>12909.67</v>
          </cell>
        </row>
        <row r="207">
          <cell r="C207">
            <v>21421</v>
          </cell>
          <cell r="D207">
            <v>8350</v>
          </cell>
          <cell r="H207">
            <v>20855</v>
          </cell>
          <cell r="I207">
            <v>5936.84</v>
          </cell>
          <cell r="K207">
            <v>424.01</v>
          </cell>
          <cell r="X207">
            <v>63455.569999999992</v>
          </cell>
        </row>
        <row r="208">
          <cell r="C208">
            <v>552</v>
          </cell>
          <cell r="D208">
            <v>6540</v>
          </cell>
          <cell r="E208">
            <v>1500</v>
          </cell>
          <cell r="H208">
            <v>3700.65</v>
          </cell>
          <cell r="I208">
            <v>6117</v>
          </cell>
          <cell r="K208">
            <v>1327.16</v>
          </cell>
          <cell r="X208">
            <v>26875.37</v>
          </cell>
        </row>
        <row r="209">
          <cell r="C209">
            <v>83917.19</v>
          </cell>
          <cell r="D209">
            <v>16350</v>
          </cell>
          <cell r="G209">
            <v>13000</v>
          </cell>
          <cell r="X209">
            <v>119891.47999999998</v>
          </cell>
        </row>
        <row r="210">
          <cell r="C210">
            <v>76700</v>
          </cell>
          <cell r="D210">
            <v>20874</v>
          </cell>
          <cell r="X210">
            <v>97984.24</v>
          </cell>
        </row>
        <row r="211">
          <cell r="C211">
            <v>5958</v>
          </cell>
          <cell r="D211">
            <v>8350</v>
          </cell>
          <cell r="E211">
            <v>27782.5</v>
          </cell>
          <cell r="G211">
            <v>1282.3399999999999</v>
          </cell>
          <cell r="I211">
            <v>1000</v>
          </cell>
          <cell r="X211">
            <v>50008.399999999994</v>
          </cell>
        </row>
        <row r="212">
          <cell r="C212">
            <v>152395</v>
          </cell>
          <cell r="D212">
            <v>31474</v>
          </cell>
          <cell r="E212">
            <v>19000</v>
          </cell>
          <cell r="H212">
            <v>11205.2</v>
          </cell>
          <cell r="J212">
            <v>4179</v>
          </cell>
          <cell r="K212">
            <v>5000</v>
          </cell>
          <cell r="X212">
            <v>282512.18000000005</v>
          </cell>
        </row>
        <row r="213">
          <cell r="C213">
            <v>16181.61</v>
          </cell>
          <cell r="D213">
            <v>8350</v>
          </cell>
          <cell r="E213">
            <v>7400</v>
          </cell>
          <cell r="H213">
            <v>1206</v>
          </cell>
          <cell r="K213">
            <v>4596.4799999999996</v>
          </cell>
          <cell r="X213">
            <v>39525.97</v>
          </cell>
        </row>
        <row r="214">
          <cell r="C214">
            <v>1500</v>
          </cell>
          <cell r="D214">
            <v>6540</v>
          </cell>
          <cell r="G214">
            <v>4473</v>
          </cell>
          <cell r="X214">
            <v>37046</v>
          </cell>
        </row>
        <row r="215">
          <cell r="C215">
            <v>1000</v>
          </cell>
          <cell r="D215">
            <v>6540</v>
          </cell>
          <cell r="E215">
            <v>1500</v>
          </cell>
          <cell r="H215">
            <v>3700.55</v>
          </cell>
          <cell r="X215">
            <v>53094.91</v>
          </cell>
        </row>
        <row r="216">
          <cell r="C216">
            <v>4879</v>
          </cell>
          <cell r="D216">
            <v>16350</v>
          </cell>
          <cell r="G216">
            <v>34089</v>
          </cell>
          <cell r="X216">
            <v>57624.9</v>
          </cell>
        </row>
        <row r="217">
          <cell r="C217">
            <v>217214</v>
          </cell>
          <cell r="D217">
            <v>24713</v>
          </cell>
          <cell r="J217">
            <v>2441</v>
          </cell>
          <cell r="K217">
            <v>9444</v>
          </cell>
          <cell r="X217">
            <v>303065</v>
          </cell>
        </row>
        <row r="218">
          <cell r="C218">
            <v>396606.54000000004</v>
          </cell>
          <cell r="D218">
            <v>66953</v>
          </cell>
          <cell r="E218">
            <v>45340</v>
          </cell>
          <cell r="K218">
            <v>107113</v>
          </cell>
          <cell r="X218">
            <v>691612.54</v>
          </cell>
        </row>
        <row r="219">
          <cell r="C219">
            <v>64915.75</v>
          </cell>
          <cell r="D219">
            <v>57416</v>
          </cell>
          <cell r="X219">
            <v>122331.75</v>
          </cell>
        </row>
        <row r="220">
          <cell r="C220">
            <v>237993.75</v>
          </cell>
          <cell r="D220">
            <v>61934.720000000001</v>
          </cell>
          <cell r="E220">
            <v>52242.53</v>
          </cell>
          <cell r="K220">
            <v>31700.61</v>
          </cell>
          <cell r="X220">
            <v>395368.25999999995</v>
          </cell>
        </row>
        <row r="221">
          <cell r="C221">
            <v>4100003</v>
          </cell>
          <cell r="D221">
            <v>499285</v>
          </cell>
          <cell r="X221">
            <v>5052065</v>
          </cell>
        </row>
        <row r="222">
          <cell r="C222">
            <v>184000</v>
          </cell>
          <cell r="D222">
            <v>22661</v>
          </cell>
          <cell r="K222">
            <v>1076.5</v>
          </cell>
          <cell r="X222">
            <v>216580.63</v>
          </cell>
        </row>
        <row r="223">
          <cell r="C223">
            <v>506392</v>
          </cell>
          <cell r="D223">
            <v>54745</v>
          </cell>
          <cell r="H223">
            <v>4450</v>
          </cell>
          <cell r="I223">
            <v>7495</v>
          </cell>
          <cell r="J223">
            <v>3409</v>
          </cell>
          <cell r="X223">
            <v>601077</v>
          </cell>
        </row>
        <row r="224">
          <cell r="C224">
            <v>12687.62</v>
          </cell>
          <cell r="D224">
            <v>6540</v>
          </cell>
          <cell r="E224">
            <v>5001.41</v>
          </cell>
          <cell r="H224">
            <v>3000</v>
          </cell>
          <cell r="I224">
            <v>2100</v>
          </cell>
          <cell r="X224">
            <v>32456.04</v>
          </cell>
        </row>
      </sheetData>
      <sheetData sheetId="2">
        <row r="2">
          <cell r="H2">
            <v>9802.48</v>
          </cell>
        </row>
        <row r="3">
          <cell r="H3">
            <v>12842.1</v>
          </cell>
        </row>
        <row r="4">
          <cell r="H4">
            <v>1312895</v>
          </cell>
        </row>
        <row r="5">
          <cell r="H5">
            <v>64141.82</v>
          </cell>
        </row>
        <row r="6">
          <cell r="H6">
            <v>23792.21</v>
          </cell>
        </row>
        <row r="7">
          <cell r="H7">
            <v>6813.73</v>
          </cell>
        </row>
        <row r="8">
          <cell r="H8">
            <v>9370.7999999999993</v>
          </cell>
        </row>
        <row r="9">
          <cell r="H9">
            <v>89.75</v>
          </cell>
        </row>
        <row r="10">
          <cell r="H10">
            <v>13476.91</v>
          </cell>
        </row>
        <row r="11">
          <cell r="H11">
            <v>109419</v>
          </cell>
        </row>
        <row r="12">
          <cell r="H12">
            <v>0</v>
          </cell>
        </row>
        <row r="13">
          <cell r="H13">
            <v>401832</v>
          </cell>
        </row>
        <row r="14">
          <cell r="H14">
            <v>20024.39</v>
          </cell>
        </row>
        <row r="15">
          <cell r="H15">
            <v>249609</v>
          </cell>
        </row>
        <row r="16">
          <cell r="H16">
            <v>23162.440000000002</v>
          </cell>
        </row>
        <row r="17">
          <cell r="H17">
            <v>33465.440000000002</v>
          </cell>
        </row>
        <row r="18">
          <cell r="H18">
            <v>17248.940000000002</v>
          </cell>
        </row>
        <row r="19">
          <cell r="H19">
            <v>421341</v>
          </cell>
        </row>
        <row r="20">
          <cell r="H20">
            <v>6841.1100000000006</v>
          </cell>
        </row>
        <row r="21">
          <cell r="H21">
            <v>28555.22</v>
          </cell>
        </row>
        <row r="22">
          <cell r="H22">
            <v>52331.91</v>
          </cell>
        </row>
        <row r="23">
          <cell r="H23">
            <v>21222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11068.22</v>
          </cell>
        </row>
        <row r="27">
          <cell r="H27">
            <v>215351</v>
          </cell>
        </row>
        <row r="28">
          <cell r="H28">
            <v>64351</v>
          </cell>
        </row>
        <row r="29">
          <cell r="H29">
            <v>249308</v>
          </cell>
        </row>
        <row r="30">
          <cell r="H30">
            <v>0</v>
          </cell>
        </row>
        <row r="31">
          <cell r="H31">
            <v>68877.849999999991</v>
          </cell>
        </row>
        <row r="32">
          <cell r="H32">
            <v>34909.14</v>
          </cell>
        </row>
        <row r="33">
          <cell r="H33">
            <v>33316.769999999997</v>
          </cell>
        </row>
        <row r="34">
          <cell r="H34">
            <v>9377.98</v>
          </cell>
        </row>
        <row r="35">
          <cell r="H35">
            <v>66572.759999999995</v>
          </cell>
        </row>
        <row r="36">
          <cell r="H36">
            <v>277532</v>
          </cell>
        </row>
        <row r="37">
          <cell r="H37">
            <v>19862.650000000001</v>
          </cell>
        </row>
        <row r="38">
          <cell r="H38">
            <v>34618794</v>
          </cell>
        </row>
        <row r="39">
          <cell r="H39">
            <v>100017.12000000001</v>
          </cell>
        </row>
        <row r="40">
          <cell r="H40">
            <v>590888</v>
          </cell>
        </row>
        <row r="41">
          <cell r="H41">
            <v>610345</v>
          </cell>
        </row>
        <row r="42">
          <cell r="H42">
            <v>16423.189999999999</v>
          </cell>
        </row>
        <row r="43">
          <cell r="H43">
            <v>86014</v>
          </cell>
        </row>
        <row r="44">
          <cell r="H44">
            <v>18212.560000000001</v>
          </cell>
        </row>
        <row r="45">
          <cell r="H45">
            <v>47472.060000000005</v>
          </cell>
        </row>
        <row r="46">
          <cell r="H46">
            <v>152924.59</v>
          </cell>
        </row>
        <row r="47">
          <cell r="H47">
            <v>18974.330000000002</v>
          </cell>
        </row>
        <row r="48">
          <cell r="H48">
            <v>12223.83</v>
          </cell>
        </row>
        <row r="49">
          <cell r="H49">
            <v>16728.75</v>
          </cell>
        </row>
        <row r="50">
          <cell r="H50">
            <v>8958.59</v>
          </cell>
        </row>
        <row r="51">
          <cell r="H51">
            <v>354616</v>
          </cell>
        </row>
        <row r="52">
          <cell r="H52">
            <v>161559.22</v>
          </cell>
        </row>
        <row r="53">
          <cell r="H53">
            <v>22905.89</v>
          </cell>
        </row>
        <row r="54">
          <cell r="H54">
            <v>212754</v>
          </cell>
        </row>
        <row r="55">
          <cell r="H55">
            <v>433044</v>
          </cell>
        </row>
        <row r="56">
          <cell r="H56">
            <v>442239</v>
          </cell>
        </row>
        <row r="57">
          <cell r="H57">
            <v>28869.31</v>
          </cell>
        </row>
        <row r="58">
          <cell r="H58">
            <v>36923.07</v>
          </cell>
        </row>
        <row r="59">
          <cell r="H59">
            <v>0</v>
          </cell>
        </row>
        <row r="60">
          <cell r="H60">
            <v>15849.19</v>
          </cell>
        </row>
        <row r="61">
          <cell r="H61">
            <v>66792.950000000012</v>
          </cell>
        </row>
        <row r="62">
          <cell r="H62">
            <v>94073.41</v>
          </cell>
        </row>
        <row r="63">
          <cell r="H63">
            <v>15891.63</v>
          </cell>
        </row>
        <row r="64">
          <cell r="H64">
            <v>15310.5</v>
          </cell>
        </row>
        <row r="65">
          <cell r="H65">
            <v>20672.72</v>
          </cell>
        </row>
        <row r="66">
          <cell r="H66">
            <v>10706.58</v>
          </cell>
        </row>
        <row r="67">
          <cell r="H67">
            <v>240978.79</v>
          </cell>
        </row>
        <row r="68">
          <cell r="H68">
            <v>225033.71</v>
          </cell>
        </row>
        <row r="69">
          <cell r="H69">
            <v>17538.23</v>
          </cell>
        </row>
        <row r="70">
          <cell r="H70">
            <v>435150</v>
          </cell>
        </row>
        <row r="71">
          <cell r="H71">
            <v>182297</v>
          </cell>
        </row>
        <row r="72">
          <cell r="H72">
            <v>23696.949999999997</v>
          </cell>
        </row>
        <row r="73">
          <cell r="H73">
            <v>46863</v>
          </cell>
        </row>
        <row r="74">
          <cell r="H74">
            <v>9239.8700000000008</v>
          </cell>
        </row>
        <row r="75">
          <cell r="H75">
            <v>25752.43</v>
          </cell>
        </row>
        <row r="76">
          <cell r="H76">
            <v>33102464</v>
          </cell>
        </row>
        <row r="77">
          <cell r="H77">
            <v>364652</v>
          </cell>
        </row>
        <row r="78">
          <cell r="H78">
            <v>65576.62</v>
          </cell>
        </row>
        <row r="79">
          <cell r="H79">
            <v>29899.07</v>
          </cell>
        </row>
        <row r="80">
          <cell r="H80">
            <v>16488.8</v>
          </cell>
        </row>
        <row r="81">
          <cell r="H81">
            <v>137032</v>
          </cell>
        </row>
        <row r="82">
          <cell r="H82">
            <v>26508.3</v>
          </cell>
        </row>
        <row r="83">
          <cell r="H83">
            <v>35483</v>
          </cell>
        </row>
        <row r="84">
          <cell r="H84">
            <v>22996.62</v>
          </cell>
        </row>
        <row r="85">
          <cell r="H85">
            <v>21870</v>
          </cell>
        </row>
        <row r="86">
          <cell r="H86">
            <v>707365</v>
          </cell>
        </row>
        <row r="87">
          <cell r="H87">
            <v>77544.78</v>
          </cell>
        </row>
        <row r="88">
          <cell r="H88">
            <v>12462.960000000001</v>
          </cell>
        </row>
        <row r="89">
          <cell r="H89">
            <v>35637.279999999999</v>
          </cell>
        </row>
        <row r="90">
          <cell r="H90">
            <v>29677.82</v>
          </cell>
        </row>
        <row r="91">
          <cell r="H91">
            <v>68135.86</v>
          </cell>
        </row>
        <row r="92">
          <cell r="H92">
            <v>1689859</v>
          </cell>
        </row>
        <row r="93">
          <cell r="H93">
            <v>112187</v>
          </cell>
        </row>
        <row r="94">
          <cell r="H94">
            <v>20916.060000000001</v>
          </cell>
        </row>
        <row r="95">
          <cell r="H95">
            <v>101175.61</v>
          </cell>
        </row>
        <row r="96">
          <cell r="H96">
            <v>67691</v>
          </cell>
        </row>
        <row r="97">
          <cell r="H97">
            <v>21306.080000000002</v>
          </cell>
        </row>
        <row r="98">
          <cell r="H98">
            <v>33414.449999999997</v>
          </cell>
        </row>
        <row r="99">
          <cell r="H99">
            <v>5687.6</v>
          </cell>
        </row>
        <row r="100">
          <cell r="H100">
            <v>107343.3</v>
          </cell>
        </row>
        <row r="101">
          <cell r="H101">
            <v>329046.63</v>
          </cell>
        </row>
        <row r="102">
          <cell r="H102">
            <v>315508.17</v>
          </cell>
        </row>
        <row r="103">
          <cell r="H103">
            <v>17745.09</v>
          </cell>
        </row>
        <row r="104">
          <cell r="H104">
            <v>491953.04000000004</v>
          </cell>
        </row>
        <row r="105">
          <cell r="H105">
            <v>26709.879999999997</v>
          </cell>
        </row>
        <row r="106">
          <cell r="H106">
            <v>15368.95</v>
          </cell>
        </row>
        <row r="107">
          <cell r="H107">
            <v>14062.35</v>
          </cell>
        </row>
        <row r="108">
          <cell r="H108">
            <v>28621.49</v>
          </cell>
        </row>
        <row r="109">
          <cell r="H109">
            <v>159164.54</v>
          </cell>
        </row>
        <row r="110">
          <cell r="H110">
            <v>16284.05</v>
          </cell>
        </row>
        <row r="111">
          <cell r="H111">
            <v>8423.7000000000007</v>
          </cell>
        </row>
        <row r="112">
          <cell r="H112">
            <v>0</v>
          </cell>
        </row>
        <row r="113">
          <cell r="H113">
            <v>132683.36100000003</v>
          </cell>
        </row>
        <row r="114">
          <cell r="H114">
            <v>25567.26</v>
          </cell>
        </row>
        <row r="115">
          <cell r="H115">
            <v>6017.5</v>
          </cell>
        </row>
        <row r="116">
          <cell r="H116">
            <v>352482.01999999996</v>
          </cell>
        </row>
        <row r="117">
          <cell r="H117">
            <v>0</v>
          </cell>
        </row>
        <row r="118">
          <cell r="H118">
            <v>295619</v>
          </cell>
        </row>
        <row r="119">
          <cell r="H119">
            <v>12956.84</v>
          </cell>
        </row>
        <row r="120">
          <cell r="H120">
            <v>0</v>
          </cell>
        </row>
        <row r="121">
          <cell r="H121">
            <v>750665</v>
          </cell>
        </row>
        <row r="122">
          <cell r="H122">
            <v>37731.599999999999</v>
          </cell>
        </row>
        <row r="123">
          <cell r="H123">
            <v>4237697</v>
          </cell>
        </row>
        <row r="124">
          <cell r="H124">
            <v>13956.56</v>
          </cell>
        </row>
        <row r="125">
          <cell r="H125">
            <v>0</v>
          </cell>
        </row>
        <row r="126">
          <cell r="H126">
            <v>18821.560000000001</v>
          </cell>
        </row>
        <row r="127">
          <cell r="H127">
            <v>21246.03</v>
          </cell>
        </row>
        <row r="128">
          <cell r="H128">
            <v>11410.69</v>
          </cell>
        </row>
        <row r="129">
          <cell r="H129">
            <v>4271.6499999999996</v>
          </cell>
        </row>
        <row r="130">
          <cell r="H130">
            <v>54366.82</v>
          </cell>
        </row>
        <row r="131">
          <cell r="H131">
            <v>59229.89</v>
          </cell>
        </row>
        <row r="132">
          <cell r="H132">
            <v>26911.21</v>
          </cell>
        </row>
        <row r="133">
          <cell r="H133">
            <v>10522</v>
          </cell>
        </row>
        <row r="134">
          <cell r="H134">
            <v>30293.510000000002</v>
          </cell>
        </row>
        <row r="135">
          <cell r="H135">
            <v>7009.96</v>
          </cell>
        </row>
        <row r="136">
          <cell r="H136">
            <v>1825913</v>
          </cell>
        </row>
        <row r="137">
          <cell r="H137">
            <v>15633.34</v>
          </cell>
        </row>
        <row r="138">
          <cell r="H138">
            <v>58372</v>
          </cell>
        </row>
        <row r="139">
          <cell r="H139">
            <v>26034.23</v>
          </cell>
        </row>
        <row r="140">
          <cell r="H140">
            <v>277911.39</v>
          </cell>
        </row>
        <row r="141">
          <cell r="H141">
            <v>9970.08</v>
          </cell>
        </row>
        <row r="142">
          <cell r="H142">
            <v>18274.220999999998</v>
          </cell>
        </row>
        <row r="143">
          <cell r="H143">
            <v>19671.879999999997</v>
          </cell>
        </row>
        <row r="144">
          <cell r="H144">
            <v>60071</v>
          </cell>
        </row>
        <row r="145">
          <cell r="H145">
            <v>2382</v>
          </cell>
        </row>
        <row r="146">
          <cell r="H146">
            <v>599625</v>
          </cell>
        </row>
        <row r="147">
          <cell r="H147">
            <v>358529.51</v>
          </cell>
        </row>
        <row r="148">
          <cell r="H148">
            <v>57218</v>
          </cell>
        </row>
        <row r="149">
          <cell r="H149">
            <v>0</v>
          </cell>
        </row>
        <row r="150">
          <cell r="H150">
            <v>22853.954000000002</v>
          </cell>
        </row>
        <row r="151">
          <cell r="H151">
            <v>13222.834000000001</v>
          </cell>
        </row>
        <row r="152">
          <cell r="H152">
            <v>196642</v>
          </cell>
        </row>
        <row r="153">
          <cell r="H153">
            <v>0</v>
          </cell>
        </row>
        <row r="154">
          <cell r="H154">
            <v>332338</v>
          </cell>
        </row>
        <row r="155">
          <cell r="H155">
            <v>121582</v>
          </cell>
        </row>
        <row r="156">
          <cell r="H156">
            <v>53298.92</v>
          </cell>
        </row>
        <row r="157">
          <cell r="H157">
            <v>166579.32</v>
          </cell>
        </row>
        <row r="158">
          <cell r="H158">
            <v>161193</v>
          </cell>
        </row>
        <row r="159">
          <cell r="H159">
            <v>44985.63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108176.14</v>
          </cell>
        </row>
        <row r="163">
          <cell r="H163">
            <v>3240433</v>
          </cell>
        </row>
        <row r="164">
          <cell r="H164">
            <v>125429.97</v>
          </cell>
        </row>
        <row r="165">
          <cell r="H165">
            <v>60132</v>
          </cell>
        </row>
        <row r="166">
          <cell r="H166">
            <v>144391.18</v>
          </cell>
        </row>
        <row r="167">
          <cell r="H167">
            <v>250872.32000000001</v>
          </cell>
        </row>
        <row r="168">
          <cell r="H168">
            <v>18534.03</v>
          </cell>
        </row>
        <row r="169">
          <cell r="H169">
            <v>10257.480000000001</v>
          </cell>
        </row>
        <row r="170">
          <cell r="H170">
            <v>10444.89</v>
          </cell>
        </row>
        <row r="171">
          <cell r="H171">
            <v>27237.489999999998</v>
          </cell>
        </row>
        <row r="172">
          <cell r="H172">
            <v>43483.63</v>
          </cell>
        </row>
        <row r="173">
          <cell r="H173">
            <v>32620.37</v>
          </cell>
        </row>
        <row r="174">
          <cell r="H174">
            <v>17382</v>
          </cell>
        </row>
        <row r="175">
          <cell r="H175">
            <v>45077.520000000004</v>
          </cell>
        </row>
        <row r="176">
          <cell r="H176">
            <v>139608</v>
          </cell>
        </row>
        <row r="177">
          <cell r="H177">
            <v>268301</v>
          </cell>
        </row>
        <row r="178">
          <cell r="H178">
            <v>27226.65</v>
          </cell>
        </row>
        <row r="179">
          <cell r="H179">
            <v>19804</v>
          </cell>
        </row>
        <row r="180">
          <cell r="H180">
            <v>878677</v>
          </cell>
        </row>
        <row r="181">
          <cell r="H181">
            <v>3134379</v>
          </cell>
        </row>
        <row r="182">
          <cell r="H182">
            <v>139902.86000000002</v>
          </cell>
        </row>
        <row r="183">
          <cell r="H183">
            <v>443.11</v>
          </cell>
        </row>
        <row r="184">
          <cell r="H184">
            <v>21773.72</v>
          </cell>
        </row>
        <row r="185">
          <cell r="H185">
            <v>19649.169999999998</v>
          </cell>
        </row>
        <row r="186">
          <cell r="H186">
            <v>254958</v>
          </cell>
        </row>
        <row r="187">
          <cell r="H187">
            <v>24092.21</v>
          </cell>
        </row>
        <row r="188">
          <cell r="H188">
            <v>509873</v>
          </cell>
        </row>
        <row r="189">
          <cell r="H189">
            <v>5594495</v>
          </cell>
        </row>
        <row r="190">
          <cell r="H190">
            <v>243606</v>
          </cell>
        </row>
        <row r="191">
          <cell r="H191">
            <v>122878.69</v>
          </cell>
        </row>
        <row r="192">
          <cell r="H192">
            <v>57631.43</v>
          </cell>
        </row>
        <row r="193">
          <cell r="H193">
            <v>323894.57</v>
          </cell>
        </row>
        <row r="194">
          <cell r="H194">
            <v>188551</v>
          </cell>
        </row>
        <row r="195">
          <cell r="H195">
            <v>0</v>
          </cell>
        </row>
        <row r="196">
          <cell r="H196">
            <v>71443.91</v>
          </cell>
        </row>
        <row r="197">
          <cell r="H197">
            <v>683.34</v>
          </cell>
        </row>
        <row r="198">
          <cell r="H198">
            <v>68151.08</v>
          </cell>
        </row>
        <row r="199">
          <cell r="H199">
            <v>141620.01999999999</v>
          </cell>
        </row>
        <row r="200">
          <cell r="H200">
            <v>24107.77</v>
          </cell>
        </row>
        <row r="201">
          <cell r="H201">
            <v>42568.87</v>
          </cell>
        </row>
        <row r="202">
          <cell r="H202">
            <v>125479</v>
          </cell>
        </row>
        <row r="203">
          <cell r="H203">
            <v>23725.15</v>
          </cell>
        </row>
        <row r="204">
          <cell r="H204">
            <v>281377.37</v>
          </cell>
        </row>
        <row r="205">
          <cell r="H205">
            <v>421.08</v>
          </cell>
        </row>
        <row r="206">
          <cell r="H206">
            <v>0</v>
          </cell>
        </row>
        <row r="207">
          <cell r="H207">
            <v>39431.769999999997</v>
          </cell>
        </row>
        <row r="208">
          <cell r="H208">
            <v>8863.7999999999993</v>
          </cell>
        </row>
        <row r="209">
          <cell r="H209">
            <v>73595.38</v>
          </cell>
        </row>
        <row r="210">
          <cell r="H210">
            <v>0</v>
          </cell>
        </row>
        <row r="211">
          <cell r="H211">
            <v>37665.35</v>
          </cell>
        </row>
        <row r="212">
          <cell r="H212">
            <v>173167.9</v>
          </cell>
        </row>
        <row r="213">
          <cell r="H213">
            <v>29733.63</v>
          </cell>
        </row>
        <row r="214">
          <cell r="H214">
            <v>15350</v>
          </cell>
        </row>
        <row r="215">
          <cell r="H215">
            <v>426</v>
          </cell>
        </row>
        <row r="216">
          <cell r="H216">
            <v>26194.18</v>
          </cell>
        </row>
        <row r="217">
          <cell r="H217">
            <v>255050</v>
          </cell>
        </row>
        <row r="218">
          <cell r="H218">
            <v>400212.4</v>
          </cell>
        </row>
        <row r="219">
          <cell r="H219">
            <v>251.06</v>
          </cell>
        </row>
        <row r="220">
          <cell r="H220">
            <v>246774.64</v>
          </cell>
        </row>
        <row r="221">
          <cell r="H221">
            <v>3421123</v>
          </cell>
        </row>
        <row r="222">
          <cell r="H222">
            <v>89124.67</v>
          </cell>
        </row>
        <row r="223">
          <cell r="H223">
            <v>283742</v>
          </cell>
        </row>
        <row r="224">
          <cell r="H224">
            <v>22496.36</v>
          </cell>
        </row>
      </sheetData>
      <sheetData sheetId="3">
        <row r="2">
          <cell r="G2">
            <v>367.32</v>
          </cell>
        </row>
        <row r="3">
          <cell r="G3">
            <v>802.98</v>
          </cell>
        </row>
        <row r="4">
          <cell r="G4">
            <v>25272</v>
          </cell>
        </row>
        <row r="5">
          <cell r="G5">
            <v>7062.33</v>
          </cell>
        </row>
        <row r="6">
          <cell r="G6">
            <v>921.69</v>
          </cell>
        </row>
        <row r="7">
          <cell r="G7">
            <v>0</v>
          </cell>
        </row>
        <row r="8">
          <cell r="G8">
            <v>3974.99</v>
          </cell>
        </row>
        <row r="9">
          <cell r="G9">
            <v>2119.0100000000002</v>
          </cell>
        </row>
        <row r="10">
          <cell r="G10">
            <v>604.52</v>
          </cell>
        </row>
        <row r="11">
          <cell r="G11">
            <v>858</v>
          </cell>
        </row>
        <row r="12">
          <cell r="G12">
            <v>0</v>
          </cell>
        </row>
        <row r="13">
          <cell r="G13">
            <v>54617</v>
          </cell>
        </row>
        <row r="14">
          <cell r="G14">
            <v>299.28000000000003</v>
          </cell>
        </row>
        <row r="15">
          <cell r="G15">
            <v>18081</v>
          </cell>
        </row>
        <row r="16">
          <cell r="G16">
            <v>3644.9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14749</v>
          </cell>
        </row>
        <row r="20">
          <cell r="G20">
            <v>3758.65</v>
          </cell>
        </row>
        <row r="21">
          <cell r="G21">
            <v>460.13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1728.8</v>
          </cell>
        </row>
        <row r="27">
          <cell r="G27">
            <v>15799</v>
          </cell>
        </row>
        <row r="28">
          <cell r="G28">
            <v>106</v>
          </cell>
        </row>
        <row r="29">
          <cell r="G29">
            <v>3979</v>
          </cell>
        </row>
        <row r="30">
          <cell r="G30">
            <v>0</v>
          </cell>
        </row>
        <row r="31">
          <cell r="G31">
            <v>4317.17</v>
          </cell>
        </row>
        <row r="32">
          <cell r="G32">
            <v>25.95</v>
          </cell>
        </row>
        <row r="33">
          <cell r="G33">
            <v>2233.1999999999998</v>
          </cell>
        </row>
        <row r="34">
          <cell r="G34">
            <v>0</v>
          </cell>
        </row>
        <row r="35">
          <cell r="G35">
            <v>2962.5</v>
          </cell>
        </row>
        <row r="36">
          <cell r="G36">
            <v>0</v>
          </cell>
        </row>
        <row r="37">
          <cell r="G37">
            <v>2839.07</v>
          </cell>
        </row>
        <row r="38">
          <cell r="G38">
            <v>4768752</v>
          </cell>
        </row>
        <row r="39">
          <cell r="G39">
            <v>13105.61</v>
          </cell>
        </row>
        <row r="40">
          <cell r="G40">
            <v>45270</v>
          </cell>
        </row>
        <row r="41">
          <cell r="G41">
            <v>32828</v>
          </cell>
        </row>
        <row r="42">
          <cell r="G42">
            <v>505.83</v>
          </cell>
        </row>
        <row r="43">
          <cell r="G43">
            <v>30964</v>
          </cell>
        </row>
        <row r="44">
          <cell r="G44">
            <v>1177.6299999999999</v>
          </cell>
        </row>
        <row r="45">
          <cell r="G45">
            <v>2775.55</v>
          </cell>
        </row>
        <row r="46">
          <cell r="G46">
            <v>7530.85</v>
          </cell>
        </row>
        <row r="47">
          <cell r="G47">
            <v>7710.29</v>
          </cell>
        </row>
        <row r="48">
          <cell r="G48">
            <v>1590.39</v>
          </cell>
        </row>
        <row r="49">
          <cell r="G49">
            <v>0</v>
          </cell>
        </row>
        <row r="50">
          <cell r="G50">
            <v>3695.6210000000001</v>
          </cell>
        </row>
        <row r="51">
          <cell r="G51">
            <v>10569</v>
          </cell>
        </row>
        <row r="52">
          <cell r="G52">
            <v>13352.130000000001</v>
          </cell>
        </row>
        <row r="53">
          <cell r="G53">
            <v>6420.13</v>
          </cell>
        </row>
        <row r="54">
          <cell r="G54">
            <v>5372</v>
          </cell>
        </row>
        <row r="55">
          <cell r="G55">
            <v>6387</v>
          </cell>
        </row>
        <row r="56">
          <cell r="G56">
            <v>8279</v>
          </cell>
        </row>
        <row r="57">
          <cell r="G57">
            <v>498.93</v>
          </cell>
        </row>
        <row r="58">
          <cell r="G58">
            <v>980.61999999999989</v>
          </cell>
        </row>
        <row r="59">
          <cell r="G59">
            <v>2744.38</v>
          </cell>
        </row>
        <row r="60">
          <cell r="G60">
            <v>901.25</v>
          </cell>
        </row>
        <row r="61">
          <cell r="G61">
            <v>16898.87</v>
          </cell>
        </row>
        <row r="62">
          <cell r="G62">
            <v>122.3</v>
          </cell>
        </row>
        <row r="63">
          <cell r="G63">
            <v>469.69</v>
          </cell>
        </row>
        <row r="64">
          <cell r="G64">
            <v>1268.6500000000001</v>
          </cell>
        </row>
        <row r="65">
          <cell r="G65">
            <v>22.58</v>
          </cell>
        </row>
        <row r="66">
          <cell r="G66">
            <v>1917.7800000000002</v>
          </cell>
        </row>
        <row r="67">
          <cell r="G67">
            <v>33523.380000000005</v>
          </cell>
        </row>
        <row r="68">
          <cell r="G68">
            <v>21731.61</v>
          </cell>
        </row>
        <row r="69">
          <cell r="G69">
            <v>202</v>
          </cell>
        </row>
        <row r="70">
          <cell r="G70">
            <v>37769</v>
          </cell>
        </row>
        <row r="71">
          <cell r="G71">
            <v>1460</v>
          </cell>
        </row>
        <row r="72">
          <cell r="G72">
            <v>317.98</v>
          </cell>
        </row>
        <row r="73">
          <cell r="G73">
            <v>1803</v>
          </cell>
        </row>
        <row r="74">
          <cell r="G74">
            <v>26.99</v>
          </cell>
        </row>
        <row r="75">
          <cell r="G75">
            <v>303.85000000000002</v>
          </cell>
        </row>
        <row r="76">
          <cell r="G76">
            <v>2052507</v>
          </cell>
        </row>
        <row r="77">
          <cell r="G77">
            <v>0</v>
          </cell>
        </row>
        <row r="78">
          <cell r="G78">
            <v>16253.66</v>
          </cell>
        </row>
        <row r="79">
          <cell r="G79">
            <v>350.5</v>
          </cell>
        </row>
        <row r="80">
          <cell r="G80">
            <v>52</v>
          </cell>
        </row>
        <row r="81">
          <cell r="G81">
            <v>36632</v>
          </cell>
        </row>
        <row r="82">
          <cell r="G82">
            <v>256.72000000000003</v>
          </cell>
        </row>
        <row r="83">
          <cell r="G83">
            <v>4120</v>
          </cell>
        </row>
        <row r="84">
          <cell r="G84">
            <v>0</v>
          </cell>
        </row>
        <row r="85">
          <cell r="G85">
            <v>13898</v>
          </cell>
        </row>
        <row r="86">
          <cell r="G86">
            <v>0</v>
          </cell>
        </row>
        <row r="87">
          <cell r="G87">
            <v>12611.169999999998</v>
          </cell>
        </row>
        <row r="88">
          <cell r="G88">
            <v>564.76</v>
          </cell>
        </row>
        <row r="89">
          <cell r="G89">
            <v>868.34</v>
          </cell>
        </row>
        <row r="90">
          <cell r="G90">
            <v>4381.49</v>
          </cell>
        </row>
        <row r="91">
          <cell r="G91">
            <v>18001.010000000002</v>
          </cell>
        </row>
        <row r="92">
          <cell r="G92">
            <v>383691</v>
          </cell>
        </row>
        <row r="93">
          <cell r="G93">
            <v>0</v>
          </cell>
        </row>
        <row r="94">
          <cell r="G94">
            <v>4725.38</v>
          </cell>
        </row>
        <row r="95">
          <cell r="G95">
            <v>408.90000000000003</v>
          </cell>
        </row>
        <row r="96">
          <cell r="G96">
            <v>2316</v>
          </cell>
        </row>
        <row r="97">
          <cell r="G97">
            <v>145.4</v>
          </cell>
        </row>
        <row r="98">
          <cell r="G98">
            <v>318.08999999999997</v>
          </cell>
        </row>
        <row r="99">
          <cell r="G99">
            <v>19</v>
          </cell>
        </row>
        <row r="100">
          <cell r="G100">
            <v>6972.42</v>
          </cell>
        </row>
        <row r="101">
          <cell r="G101">
            <v>17814.27</v>
          </cell>
        </row>
        <row r="102">
          <cell r="G102">
            <v>28695.739999999998</v>
          </cell>
        </row>
        <row r="103">
          <cell r="G103">
            <v>13764.57</v>
          </cell>
        </row>
        <row r="104">
          <cell r="G104">
            <v>30092.480000000003</v>
          </cell>
        </row>
        <row r="105">
          <cell r="G105">
            <v>585.29</v>
          </cell>
        </row>
        <row r="106">
          <cell r="G106">
            <v>2029.41</v>
          </cell>
        </row>
        <row r="107">
          <cell r="G107">
            <v>915.03</v>
          </cell>
        </row>
        <row r="108">
          <cell r="G108">
            <v>610.71</v>
          </cell>
        </row>
        <row r="109">
          <cell r="G109">
            <v>1217.49</v>
          </cell>
        </row>
        <row r="110">
          <cell r="G110">
            <v>1104.07</v>
          </cell>
        </row>
        <row r="111">
          <cell r="G111">
            <v>2866.75</v>
          </cell>
        </row>
        <row r="112">
          <cell r="G112">
            <v>0</v>
          </cell>
        </row>
        <row r="113">
          <cell r="G113">
            <v>12169.619999999999</v>
          </cell>
        </row>
        <row r="114">
          <cell r="G114">
            <v>917.75</v>
          </cell>
        </row>
        <row r="115">
          <cell r="G115">
            <v>4623.0200000000004</v>
          </cell>
        </row>
        <row r="116">
          <cell r="G116">
            <v>33326.050000000003</v>
          </cell>
        </row>
        <row r="117">
          <cell r="G117">
            <v>3375.81</v>
          </cell>
        </row>
        <row r="118">
          <cell r="G118">
            <v>41811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110048</v>
          </cell>
        </row>
        <row r="122">
          <cell r="G122">
            <v>4945.41</v>
          </cell>
        </row>
        <row r="123">
          <cell r="G123">
            <v>425843</v>
          </cell>
        </row>
        <row r="124">
          <cell r="G124">
            <v>2047.31</v>
          </cell>
        </row>
        <row r="125">
          <cell r="G125">
            <v>23660</v>
          </cell>
        </row>
        <row r="126">
          <cell r="G126">
            <v>494.29</v>
          </cell>
        </row>
        <row r="127">
          <cell r="G127">
            <v>894.36</v>
          </cell>
        </row>
        <row r="128">
          <cell r="G128">
            <v>2759.78</v>
          </cell>
        </row>
        <row r="129">
          <cell r="G129">
            <v>1692.52</v>
          </cell>
        </row>
        <row r="130">
          <cell r="G130">
            <v>94.35</v>
          </cell>
        </row>
        <row r="131">
          <cell r="G131">
            <v>94.35</v>
          </cell>
        </row>
        <row r="132">
          <cell r="G132">
            <v>8580.0500000000011</v>
          </cell>
        </row>
        <row r="133">
          <cell r="G133">
            <v>2194</v>
          </cell>
        </row>
        <row r="134">
          <cell r="G134">
            <v>14948.98</v>
          </cell>
        </row>
        <row r="135">
          <cell r="G135">
            <v>1458.17</v>
          </cell>
        </row>
        <row r="136">
          <cell r="G136">
            <v>0</v>
          </cell>
        </row>
        <row r="137">
          <cell r="G137">
            <v>1199.1299999999999</v>
          </cell>
        </row>
        <row r="138">
          <cell r="G138">
            <v>5658</v>
          </cell>
        </row>
        <row r="139">
          <cell r="G139">
            <v>1678.73</v>
          </cell>
        </row>
        <row r="140">
          <cell r="G140">
            <v>12293.14</v>
          </cell>
        </row>
        <row r="141">
          <cell r="G141">
            <v>316.37</v>
          </cell>
        </row>
        <row r="142">
          <cell r="G142">
            <v>797.83999999999992</v>
          </cell>
        </row>
        <row r="143">
          <cell r="G143">
            <v>0</v>
          </cell>
        </row>
        <row r="144">
          <cell r="G144">
            <v>1806</v>
          </cell>
        </row>
        <row r="145">
          <cell r="G145">
            <v>0</v>
          </cell>
        </row>
        <row r="146">
          <cell r="G146">
            <v>16614</v>
          </cell>
        </row>
        <row r="147">
          <cell r="G147">
            <v>34206.58</v>
          </cell>
        </row>
        <row r="148">
          <cell r="G148">
            <v>10838</v>
          </cell>
        </row>
        <row r="149">
          <cell r="G149">
            <v>700</v>
          </cell>
        </row>
        <row r="150">
          <cell r="G150">
            <v>1376.83</v>
          </cell>
        </row>
        <row r="151">
          <cell r="G151">
            <v>1163.4100000000001</v>
          </cell>
        </row>
        <row r="152">
          <cell r="G152">
            <v>0</v>
          </cell>
        </row>
        <row r="153">
          <cell r="G153">
            <v>0</v>
          </cell>
        </row>
        <row r="154">
          <cell r="G154">
            <v>9450</v>
          </cell>
        </row>
        <row r="155">
          <cell r="G155">
            <v>4810</v>
          </cell>
        </row>
        <row r="156">
          <cell r="G156">
            <v>1960.06</v>
          </cell>
        </row>
        <row r="157">
          <cell r="G157">
            <v>2249.9899999999998</v>
          </cell>
        </row>
        <row r="158">
          <cell r="G158">
            <v>3778</v>
          </cell>
        </row>
        <row r="159">
          <cell r="G159">
            <v>819.08</v>
          </cell>
        </row>
        <row r="160">
          <cell r="G160">
            <v>0</v>
          </cell>
        </row>
        <row r="161">
          <cell r="G161">
            <v>30</v>
          </cell>
        </row>
        <row r="162">
          <cell r="G162">
            <v>2247.96</v>
          </cell>
        </row>
        <row r="163">
          <cell r="G163">
            <v>62858</v>
          </cell>
        </row>
        <row r="164">
          <cell r="G164">
            <v>6192.23</v>
          </cell>
        </row>
        <row r="165">
          <cell r="G165">
            <v>5620</v>
          </cell>
        </row>
        <row r="166">
          <cell r="G166">
            <v>12514.789999999999</v>
          </cell>
        </row>
        <row r="167">
          <cell r="G167">
            <v>11565.560000000001</v>
          </cell>
        </row>
        <row r="168">
          <cell r="G168">
            <v>663.35</v>
          </cell>
        </row>
        <row r="169">
          <cell r="G169">
            <v>2301.54</v>
          </cell>
        </row>
        <row r="170">
          <cell r="G170">
            <v>868.11</v>
          </cell>
        </row>
        <row r="171">
          <cell r="G171">
            <v>0</v>
          </cell>
        </row>
        <row r="172">
          <cell r="G172">
            <v>8601.41</v>
          </cell>
        </row>
        <row r="173">
          <cell r="G173">
            <v>1987.37</v>
          </cell>
        </row>
        <row r="174">
          <cell r="G174">
            <v>1915</v>
          </cell>
        </row>
        <row r="175">
          <cell r="G175">
            <v>1293.08</v>
          </cell>
        </row>
        <row r="176">
          <cell r="G176">
            <v>4966</v>
          </cell>
        </row>
        <row r="177">
          <cell r="G177">
            <v>37914</v>
          </cell>
        </row>
        <row r="178">
          <cell r="G178">
            <v>910.12000000000012</v>
          </cell>
        </row>
        <row r="179">
          <cell r="G179">
            <v>17828</v>
          </cell>
        </row>
        <row r="180">
          <cell r="G180">
            <v>0</v>
          </cell>
        </row>
        <row r="181">
          <cell r="G181">
            <v>113217</v>
          </cell>
        </row>
        <row r="182">
          <cell r="G182">
            <v>6207.43</v>
          </cell>
        </row>
        <row r="183">
          <cell r="G183">
            <v>844.15</v>
          </cell>
        </row>
        <row r="184">
          <cell r="G184">
            <v>1278.79</v>
          </cell>
        </row>
        <row r="185">
          <cell r="G185">
            <v>3367.19</v>
          </cell>
        </row>
        <row r="186">
          <cell r="G186">
            <v>38948</v>
          </cell>
        </row>
        <row r="187">
          <cell r="G187">
            <v>1029.44</v>
          </cell>
        </row>
        <row r="188">
          <cell r="G188">
            <v>87333</v>
          </cell>
        </row>
        <row r="189">
          <cell r="G189">
            <v>478746</v>
          </cell>
        </row>
        <row r="190">
          <cell r="G190">
            <v>2486</v>
          </cell>
        </row>
        <row r="191">
          <cell r="G191">
            <v>8320.84</v>
          </cell>
        </row>
        <row r="192">
          <cell r="G192">
            <v>3185.9</v>
          </cell>
        </row>
        <row r="193">
          <cell r="G193">
            <v>11742.23</v>
          </cell>
        </row>
        <row r="194">
          <cell r="G194">
            <v>29310</v>
          </cell>
        </row>
        <row r="195">
          <cell r="G195">
            <v>0</v>
          </cell>
        </row>
        <row r="196">
          <cell r="G196">
            <v>3031.53</v>
          </cell>
        </row>
        <row r="197">
          <cell r="G197">
            <v>5788.6</v>
          </cell>
        </row>
        <row r="198">
          <cell r="G198">
            <v>4845.5599999999995</v>
          </cell>
        </row>
        <row r="199">
          <cell r="G199">
            <v>7782.5600000000013</v>
          </cell>
        </row>
        <row r="200">
          <cell r="G200">
            <v>1319.46</v>
          </cell>
        </row>
        <row r="201">
          <cell r="G201">
            <v>650.99</v>
          </cell>
        </row>
        <row r="202">
          <cell r="G202">
            <v>678</v>
          </cell>
        </row>
        <row r="203">
          <cell r="G203">
            <v>0</v>
          </cell>
        </row>
        <row r="204">
          <cell r="G204">
            <v>19958.990000000002</v>
          </cell>
        </row>
        <row r="205">
          <cell r="G205">
            <v>3844.1</v>
          </cell>
        </row>
        <row r="206">
          <cell r="G206">
            <v>12612.47</v>
          </cell>
        </row>
        <row r="207">
          <cell r="G207">
            <v>1396.5900000000001</v>
          </cell>
        </row>
        <row r="208">
          <cell r="G208">
            <v>774.95</v>
          </cell>
        </row>
        <row r="209">
          <cell r="G209">
            <v>1870.66</v>
          </cell>
        </row>
        <row r="210">
          <cell r="G210">
            <v>124.74</v>
          </cell>
        </row>
        <row r="211">
          <cell r="G211">
            <v>4594.8599999999997</v>
          </cell>
        </row>
        <row r="212">
          <cell r="G212">
            <v>2450.7099999999996</v>
          </cell>
        </row>
        <row r="213">
          <cell r="G213">
            <v>6535.670000000001</v>
          </cell>
        </row>
        <row r="214">
          <cell r="G214">
            <v>0</v>
          </cell>
        </row>
        <row r="215">
          <cell r="G215">
            <v>273.48</v>
          </cell>
        </row>
        <row r="216">
          <cell r="G216">
            <v>580.32100000000003</v>
          </cell>
        </row>
        <row r="217">
          <cell r="G217">
            <v>4548</v>
          </cell>
        </row>
        <row r="218">
          <cell r="G218">
            <v>63225</v>
          </cell>
        </row>
        <row r="219">
          <cell r="G219">
            <v>0</v>
          </cell>
        </row>
        <row r="220">
          <cell r="G220">
            <v>33804.400999999998</v>
          </cell>
        </row>
        <row r="221">
          <cell r="G221">
            <v>0</v>
          </cell>
        </row>
        <row r="222">
          <cell r="G222">
            <v>34609.07</v>
          </cell>
        </row>
        <row r="223">
          <cell r="G223">
            <v>24513</v>
          </cell>
        </row>
        <row r="224">
          <cell r="G224">
            <v>852.31</v>
          </cell>
        </row>
      </sheetData>
      <sheetData sheetId="4">
        <row r="2">
          <cell r="O2">
            <v>1227.7599999999998</v>
          </cell>
        </row>
        <row r="3">
          <cell r="O3">
            <v>555.1</v>
          </cell>
        </row>
        <row r="4">
          <cell r="O4">
            <v>92941</v>
          </cell>
        </row>
        <row r="5">
          <cell r="O5">
            <v>11197.76</v>
          </cell>
        </row>
        <row r="6">
          <cell r="O6">
            <v>6613.83</v>
          </cell>
        </row>
        <row r="7">
          <cell r="O7">
            <v>6363.5300000000007</v>
          </cell>
        </row>
        <row r="8">
          <cell r="O8">
            <v>1613.0900000000001</v>
          </cell>
        </row>
        <row r="9">
          <cell r="O9">
            <v>11010.84</v>
          </cell>
        </row>
        <row r="10">
          <cell r="O10">
            <v>2783.6399999999994</v>
          </cell>
        </row>
        <row r="11">
          <cell r="O11">
            <v>7247</v>
          </cell>
        </row>
        <row r="12">
          <cell r="O12">
            <v>6413</v>
          </cell>
        </row>
        <row r="13">
          <cell r="O13">
            <v>38347</v>
          </cell>
        </row>
        <row r="14">
          <cell r="O14">
            <v>3621.42</v>
          </cell>
        </row>
        <row r="15">
          <cell r="O15">
            <v>53601</v>
          </cell>
        </row>
        <row r="16">
          <cell r="O16">
            <v>4777.49</v>
          </cell>
        </row>
        <row r="17">
          <cell r="O17">
            <v>3390.35</v>
          </cell>
        </row>
        <row r="18">
          <cell r="O18">
            <v>3431.99</v>
          </cell>
        </row>
        <row r="19">
          <cell r="O19">
            <v>63436</v>
          </cell>
        </row>
        <row r="20">
          <cell r="O20">
            <v>15013.769999999999</v>
          </cell>
        </row>
        <row r="21">
          <cell r="O21">
            <v>2711.2</v>
          </cell>
        </row>
        <row r="22">
          <cell r="O22">
            <v>18287.289999999997</v>
          </cell>
        </row>
        <row r="23">
          <cell r="O23">
            <v>3176</v>
          </cell>
        </row>
        <row r="24">
          <cell r="O24">
            <v>2847</v>
          </cell>
        </row>
        <row r="25">
          <cell r="O25">
            <v>0</v>
          </cell>
        </row>
        <row r="26">
          <cell r="O26">
            <v>4539.32</v>
          </cell>
        </row>
        <row r="27">
          <cell r="O27">
            <v>16795</v>
          </cell>
        </row>
        <row r="28">
          <cell r="O28">
            <v>2922</v>
          </cell>
        </row>
        <row r="29">
          <cell r="O29">
            <v>15735</v>
          </cell>
        </row>
        <row r="30">
          <cell r="O30">
            <v>6698.18</v>
          </cell>
        </row>
        <row r="31">
          <cell r="O31">
            <v>7408.28</v>
          </cell>
        </row>
        <row r="32">
          <cell r="O32">
            <v>1326.96</v>
          </cell>
        </row>
        <row r="33">
          <cell r="O33">
            <v>9287.26</v>
          </cell>
        </row>
        <row r="34">
          <cell r="O34">
            <v>1105.5</v>
          </cell>
        </row>
        <row r="35">
          <cell r="O35">
            <v>9675.1200000000008</v>
          </cell>
        </row>
        <row r="36">
          <cell r="O36">
            <v>54256</v>
          </cell>
        </row>
        <row r="37">
          <cell r="O37">
            <v>5069.1399999999994</v>
          </cell>
        </row>
        <row r="38">
          <cell r="O38">
            <v>5482737</v>
          </cell>
        </row>
        <row r="39">
          <cell r="O39">
            <v>9809.4399999999987</v>
          </cell>
        </row>
        <row r="40">
          <cell r="O40">
            <v>63559</v>
          </cell>
        </row>
        <row r="41">
          <cell r="O41">
            <v>89985</v>
          </cell>
        </row>
        <row r="42">
          <cell r="O42">
            <v>6718.3099999999995</v>
          </cell>
        </row>
        <row r="43">
          <cell r="O43">
            <v>20803</v>
          </cell>
        </row>
        <row r="44">
          <cell r="O44">
            <v>3993.33</v>
          </cell>
        </row>
        <row r="45">
          <cell r="O45">
            <v>9071.9600000000009</v>
          </cell>
        </row>
        <row r="46">
          <cell r="O46">
            <v>16811.699999999997</v>
          </cell>
        </row>
        <row r="47">
          <cell r="O47">
            <v>3274.93</v>
          </cell>
        </row>
        <row r="48">
          <cell r="O48">
            <v>2749.88</v>
          </cell>
        </row>
        <row r="49">
          <cell r="O49">
            <v>4073.86</v>
          </cell>
        </row>
        <row r="50">
          <cell r="O50">
            <v>1672.5600000000002</v>
          </cell>
        </row>
        <row r="51">
          <cell r="O51">
            <v>19856</v>
          </cell>
        </row>
        <row r="52">
          <cell r="O52">
            <v>29420.010000000002</v>
          </cell>
        </row>
        <row r="53">
          <cell r="O53">
            <v>18317.650000000001</v>
          </cell>
        </row>
        <row r="54">
          <cell r="O54">
            <v>24231</v>
          </cell>
        </row>
        <row r="55">
          <cell r="O55">
            <v>180562</v>
          </cell>
        </row>
        <row r="56">
          <cell r="O56">
            <v>25246</v>
          </cell>
        </row>
        <row r="57">
          <cell r="O57">
            <v>2778.5299999999997</v>
          </cell>
        </row>
        <row r="58">
          <cell r="O58">
            <v>14474.5</v>
          </cell>
        </row>
        <row r="59">
          <cell r="O59">
            <v>3707.33</v>
          </cell>
        </row>
        <row r="60">
          <cell r="O60">
            <v>2681.93</v>
          </cell>
        </row>
        <row r="61">
          <cell r="O61">
            <v>14142.35</v>
          </cell>
        </row>
        <row r="62">
          <cell r="O62">
            <v>8227.98</v>
          </cell>
        </row>
        <row r="63">
          <cell r="O63">
            <v>388.84</v>
          </cell>
        </row>
        <row r="64">
          <cell r="O64">
            <v>1923.04</v>
          </cell>
        </row>
        <row r="65">
          <cell r="O65">
            <v>2277.0199999999995</v>
          </cell>
        </row>
        <row r="66">
          <cell r="O66">
            <v>778.2</v>
          </cell>
        </row>
        <row r="67">
          <cell r="O67">
            <v>26881.58</v>
          </cell>
        </row>
        <row r="68">
          <cell r="O68">
            <v>20568.239999999998</v>
          </cell>
        </row>
        <row r="69">
          <cell r="O69">
            <v>1797.0099999999998</v>
          </cell>
        </row>
        <row r="70">
          <cell r="O70">
            <v>77110</v>
          </cell>
        </row>
        <row r="71">
          <cell r="O71">
            <v>27104</v>
          </cell>
        </row>
        <row r="72">
          <cell r="O72">
            <v>5318.2</v>
          </cell>
        </row>
        <row r="73">
          <cell r="O73">
            <v>5253</v>
          </cell>
        </row>
        <row r="74">
          <cell r="O74">
            <v>653.93999999999994</v>
          </cell>
        </row>
        <row r="75">
          <cell r="O75">
            <v>6846.69</v>
          </cell>
        </row>
        <row r="76">
          <cell r="O76">
            <v>12982641</v>
          </cell>
        </row>
        <row r="77">
          <cell r="O77">
            <v>77792</v>
          </cell>
        </row>
        <row r="78">
          <cell r="O78">
            <v>7380.9500000000007</v>
          </cell>
        </row>
        <row r="79">
          <cell r="O79">
            <v>3756.27</v>
          </cell>
        </row>
        <row r="80">
          <cell r="O80">
            <v>1060.01</v>
          </cell>
        </row>
        <row r="81">
          <cell r="O81">
            <v>9714</v>
          </cell>
        </row>
        <row r="82">
          <cell r="O82">
            <v>3955.0899999999997</v>
          </cell>
        </row>
        <row r="83">
          <cell r="O83">
            <v>13535</v>
          </cell>
        </row>
        <row r="84">
          <cell r="O84">
            <v>4108.0600000000004</v>
          </cell>
        </row>
        <row r="85">
          <cell r="O85">
            <v>47860.27</v>
          </cell>
        </row>
        <row r="86">
          <cell r="O86">
            <v>250936</v>
          </cell>
        </row>
        <row r="87">
          <cell r="O87">
            <v>14285.042000000001</v>
          </cell>
        </row>
        <row r="88">
          <cell r="O88">
            <v>14047.74</v>
          </cell>
        </row>
        <row r="89">
          <cell r="O89">
            <v>6373.9100000000008</v>
          </cell>
        </row>
        <row r="90">
          <cell r="O90">
            <v>4683.92</v>
          </cell>
        </row>
        <row r="91">
          <cell r="O91">
            <v>14689.109999999999</v>
          </cell>
        </row>
        <row r="92">
          <cell r="O92">
            <v>344316</v>
          </cell>
        </row>
        <row r="93">
          <cell r="O93">
            <v>43611</v>
          </cell>
        </row>
        <row r="94">
          <cell r="O94">
            <v>1868.3000000000002</v>
          </cell>
        </row>
        <row r="95">
          <cell r="O95">
            <v>19991.091</v>
          </cell>
        </row>
        <row r="96">
          <cell r="O96">
            <v>6151</v>
          </cell>
        </row>
        <row r="97">
          <cell r="O97">
            <v>2834.12</v>
          </cell>
        </row>
        <row r="98">
          <cell r="O98">
            <v>3272.7</v>
          </cell>
        </row>
        <row r="99">
          <cell r="O99">
            <v>575.04999999999995</v>
          </cell>
        </row>
        <row r="100">
          <cell r="O100">
            <v>25533.589999999997</v>
          </cell>
        </row>
        <row r="101">
          <cell r="O101">
            <v>66522.709999999992</v>
          </cell>
        </row>
        <row r="102">
          <cell r="O102">
            <v>54476.01</v>
          </cell>
        </row>
        <row r="103">
          <cell r="O103">
            <v>4906.91</v>
          </cell>
        </row>
        <row r="104">
          <cell r="O104">
            <v>57750.32</v>
          </cell>
        </row>
        <row r="105">
          <cell r="O105">
            <v>5287.8899999999994</v>
          </cell>
        </row>
        <row r="106">
          <cell r="O106">
            <v>1854.8300000000002</v>
          </cell>
        </row>
        <row r="107">
          <cell r="O107">
            <v>2142.06</v>
          </cell>
        </row>
        <row r="108">
          <cell r="O108">
            <v>5672.92</v>
          </cell>
        </row>
        <row r="109">
          <cell r="O109">
            <v>26177.13</v>
          </cell>
        </row>
        <row r="110">
          <cell r="O110">
            <v>4958.83</v>
          </cell>
        </row>
        <row r="111">
          <cell r="O111">
            <v>5550.8499999999995</v>
          </cell>
        </row>
        <row r="112">
          <cell r="O112">
            <v>0</v>
          </cell>
        </row>
        <row r="113">
          <cell r="O113">
            <v>3476.21</v>
          </cell>
        </row>
        <row r="114">
          <cell r="O114">
            <v>2385.1999999999998</v>
          </cell>
        </row>
        <row r="115">
          <cell r="O115">
            <v>2889.3</v>
          </cell>
        </row>
        <row r="116">
          <cell r="O116">
            <v>59728.389999999992</v>
          </cell>
        </row>
        <row r="117">
          <cell r="O117">
            <v>22321.05</v>
          </cell>
        </row>
        <row r="118">
          <cell r="O118">
            <v>71645</v>
          </cell>
        </row>
        <row r="119">
          <cell r="O119">
            <v>5655.82</v>
          </cell>
        </row>
        <row r="120">
          <cell r="O120">
            <v>746.97</v>
          </cell>
        </row>
        <row r="121">
          <cell r="O121">
            <v>94031</v>
          </cell>
        </row>
        <row r="122">
          <cell r="O122">
            <v>10044.789999999999</v>
          </cell>
        </row>
        <row r="123">
          <cell r="O123">
            <v>1040101</v>
          </cell>
        </row>
        <row r="124">
          <cell r="O124">
            <v>3922.38</v>
          </cell>
        </row>
        <row r="125">
          <cell r="O125">
            <v>320146</v>
          </cell>
        </row>
        <row r="126">
          <cell r="O126">
            <v>3871.8710000000001</v>
          </cell>
        </row>
        <row r="127">
          <cell r="O127">
            <v>2401.61</v>
          </cell>
        </row>
        <row r="128">
          <cell r="O128">
            <v>3185.4900000000002</v>
          </cell>
        </row>
        <row r="129">
          <cell r="O129">
            <v>23718.700000000004</v>
          </cell>
        </row>
        <row r="130">
          <cell r="O130">
            <v>5094.5749999999998</v>
          </cell>
        </row>
        <row r="131">
          <cell r="O131">
            <v>3575.69</v>
          </cell>
        </row>
        <row r="132">
          <cell r="O132">
            <v>11234.4</v>
          </cell>
        </row>
        <row r="133">
          <cell r="O133">
            <v>1531</v>
          </cell>
        </row>
        <row r="134">
          <cell r="O134">
            <v>24757.19</v>
          </cell>
        </row>
        <row r="135">
          <cell r="O135">
            <v>7210.1200000000008</v>
          </cell>
        </row>
        <row r="136">
          <cell r="O136">
            <v>180746</v>
          </cell>
        </row>
        <row r="137">
          <cell r="O137">
            <v>2518.63</v>
          </cell>
        </row>
        <row r="138">
          <cell r="O138">
            <v>4438</v>
          </cell>
        </row>
        <row r="139">
          <cell r="O139">
            <v>15759.75</v>
          </cell>
        </row>
        <row r="140">
          <cell r="O140">
            <v>40475.1</v>
          </cell>
        </row>
        <row r="141">
          <cell r="O141">
            <v>1619.02</v>
          </cell>
        </row>
        <row r="142">
          <cell r="O142">
            <v>3364.8609999999999</v>
          </cell>
        </row>
        <row r="143">
          <cell r="O143">
            <v>4131.6000000000004</v>
          </cell>
        </row>
        <row r="144">
          <cell r="O144">
            <v>7243</v>
          </cell>
        </row>
        <row r="145">
          <cell r="O145">
            <v>30154.799999999999</v>
          </cell>
        </row>
        <row r="146">
          <cell r="O146">
            <v>61488</v>
          </cell>
        </row>
        <row r="147">
          <cell r="O147">
            <v>53325.86</v>
          </cell>
        </row>
        <row r="148">
          <cell r="O148">
            <v>20659</v>
          </cell>
        </row>
        <row r="149">
          <cell r="O149">
            <v>2588</v>
          </cell>
        </row>
        <row r="150">
          <cell r="O150">
            <v>12495.88</v>
          </cell>
        </row>
        <row r="151">
          <cell r="O151">
            <v>2514.0699999999997</v>
          </cell>
        </row>
        <row r="152">
          <cell r="O152">
            <v>97071</v>
          </cell>
        </row>
        <row r="153">
          <cell r="O153">
            <v>404.44</v>
          </cell>
        </row>
        <row r="154">
          <cell r="O154">
            <v>92131</v>
          </cell>
        </row>
        <row r="155">
          <cell r="O155">
            <v>45125</v>
          </cell>
        </row>
        <row r="156">
          <cell r="O156">
            <v>3843.6800000000007</v>
          </cell>
        </row>
        <row r="157">
          <cell r="O157">
            <v>18621.669999999998</v>
          </cell>
        </row>
        <row r="158">
          <cell r="O158">
            <v>15440</v>
          </cell>
        </row>
        <row r="159">
          <cell r="O159">
            <v>21058.57</v>
          </cell>
        </row>
        <row r="160">
          <cell r="O160">
            <v>1567.8</v>
          </cell>
        </row>
        <row r="161">
          <cell r="O161">
            <v>17694.870000000003</v>
          </cell>
        </row>
        <row r="162">
          <cell r="O162">
            <v>10320.790000000001</v>
          </cell>
        </row>
        <row r="163">
          <cell r="O163">
            <v>955650</v>
          </cell>
        </row>
        <row r="164">
          <cell r="O164">
            <v>17123.190000000002</v>
          </cell>
        </row>
        <row r="165">
          <cell r="O165">
            <v>17744.259999999998</v>
          </cell>
        </row>
        <row r="166">
          <cell r="O166">
            <v>46220.58</v>
          </cell>
        </row>
        <row r="167">
          <cell r="O167">
            <v>52148.23</v>
          </cell>
        </row>
        <row r="168">
          <cell r="O168">
            <v>9182.3700000000008</v>
          </cell>
        </row>
        <row r="169">
          <cell r="O169">
            <v>932.80100000000004</v>
          </cell>
        </row>
        <row r="170">
          <cell r="O170">
            <v>6227.13</v>
          </cell>
        </row>
        <row r="171">
          <cell r="O171">
            <v>4782.7</v>
          </cell>
        </row>
        <row r="172">
          <cell r="O172">
            <v>10811.96</v>
          </cell>
        </row>
        <row r="173">
          <cell r="O173">
            <v>8154.69</v>
          </cell>
        </row>
        <row r="174">
          <cell r="O174">
            <v>4914</v>
          </cell>
        </row>
        <row r="175">
          <cell r="O175">
            <v>11901.491</v>
          </cell>
        </row>
        <row r="176">
          <cell r="O176">
            <v>38794</v>
          </cell>
        </row>
        <row r="177">
          <cell r="O177">
            <v>86621</v>
          </cell>
        </row>
        <row r="178">
          <cell r="O178">
            <v>3423.7400000000002</v>
          </cell>
        </row>
        <row r="179">
          <cell r="O179">
            <v>4286</v>
          </cell>
        </row>
        <row r="180">
          <cell r="O180">
            <v>84869</v>
          </cell>
        </row>
        <row r="181">
          <cell r="O181">
            <v>468450</v>
          </cell>
        </row>
        <row r="182">
          <cell r="O182">
            <v>34675.26</v>
          </cell>
        </row>
        <row r="183">
          <cell r="O183">
            <v>24086.469999999998</v>
          </cell>
        </row>
        <row r="184">
          <cell r="O184">
            <v>16231.230000000001</v>
          </cell>
        </row>
        <row r="185">
          <cell r="O185">
            <v>2406.5100000000002</v>
          </cell>
        </row>
        <row r="186">
          <cell r="O186">
            <v>74795</v>
          </cell>
        </row>
        <row r="187">
          <cell r="O187">
            <v>2245.3200000000002</v>
          </cell>
        </row>
        <row r="188">
          <cell r="O188">
            <v>80333</v>
          </cell>
        </row>
        <row r="189">
          <cell r="O189">
            <v>1106376</v>
          </cell>
        </row>
        <row r="190">
          <cell r="O190">
            <v>27665</v>
          </cell>
        </row>
        <row r="191">
          <cell r="O191">
            <v>32985.53</v>
          </cell>
        </row>
        <row r="192">
          <cell r="O192">
            <v>6569.35</v>
          </cell>
        </row>
        <row r="193">
          <cell r="O193">
            <v>59227.41</v>
          </cell>
        </row>
        <row r="194">
          <cell r="O194">
            <v>21615</v>
          </cell>
        </row>
        <row r="195">
          <cell r="O195">
            <v>1947</v>
          </cell>
        </row>
        <row r="196">
          <cell r="O196">
            <v>11879.39</v>
          </cell>
        </row>
        <row r="197">
          <cell r="O197">
            <v>6811.4</v>
          </cell>
        </row>
        <row r="198">
          <cell r="O198">
            <v>11306.300000000001</v>
          </cell>
        </row>
        <row r="199">
          <cell r="O199">
            <v>11502.74</v>
          </cell>
        </row>
        <row r="200">
          <cell r="O200">
            <v>1406.46</v>
          </cell>
        </row>
        <row r="201">
          <cell r="O201">
            <v>10454.959999999999</v>
          </cell>
        </row>
        <row r="202">
          <cell r="O202">
            <v>19875</v>
          </cell>
        </row>
        <row r="203">
          <cell r="O203">
            <v>6464.89</v>
          </cell>
        </row>
        <row r="204">
          <cell r="O204">
            <v>33449.26</v>
          </cell>
        </row>
        <row r="205">
          <cell r="O205">
            <v>28164.01</v>
          </cell>
        </row>
        <row r="206">
          <cell r="O206">
            <v>1583.0309999999999</v>
          </cell>
        </row>
        <row r="207">
          <cell r="O207">
            <v>13617.98</v>
          </cell>
        </row>
        <row r="208">
          <cell r="O208">
            <v>4139.9800000000005</v>
          </cell>
        </row>
        <row r="209">
          <cell r="O209">
            <v>7406.0599999999995</v>
          </cell>
        </row>
        <row r="210">
          <cell r="O210">
            <v>2619.9</v>
          </cell>
        </row>
        <row r="211">
          <cell r="O211">
            <v>7035.74</v>
          </cell>
        </row>
        <row r="212">
          <cell r="O212">
            <v>31091.58</v>
          </cell>
        </row>
        <row r="213">
          <cell r="O213">
            <v>3244.1800000000003</v>
          </cell>
        </row>
        <row r="214">
          <cell r="O214">
            <v>1698</v>
          </cell>
        </row>
        <row r="215">
          <cell r="O215">
            <v>7413.6400000000012</v>
          </cell>
        </row>
        <row r="216">
          <cell r="O216">
            <v>10137.09</v>
          </cell>
        </row>
        <row r="217">
          <cell r="O217">
            <v>41997</v>
          </cell>
        </row>
        <row r="218">
          <cell r="O218">
            <v>57027.47</v>
          </cell>
        </row>
        <row r="219">
          <cell r="O219">
            <v>2196.73</v>
          </cell>
        </row>
        <row r="220">
          <cell r="O220">
            <v>31210.640000000003</v>
          </cell>
        </row>
        <row r="221">
          <cell r="O221">
            <v>738355</v>
          </cell>
        </row>
        <row r="222">
          <cell r="O222">
            <v>34097.513999999996</v>
          </cell>
        </row>
        <row r="223">
          <cell r="O223">
            <v>61614</v>
          </cell>
        </row>
        <row r="224">
          <cell r="O224">
            <v>1240.71</v>
          </cell>
        </row>
      </sheetData>
      <sheetData sheetId="5">
        <row r="2">
          <cell r="I2">
            <v>2227.6</v>
          </cell>
          <cell r="L2">
            <v>13875.16</v>
          </cell>
        </row>
        <row r="3">
          <cell r="L3">
            <v>14200.18</v>
          </cell>
        </row>
        <row r="4">
          <cell r="L4">
            <v>1501284</v>
          </cell>
        </row>
        <row r="5">
          <cell r="L5">
            <v>88616.15</v>
          </cell>
        </row>
        <row r="6">
          <cell r="I6">
            <v>129.25</v>
          </cell>
          <cell r="L6">
            <v>32056.149999999994</v>
          </cell>
        </row>
        <row r="7">
          <cell r="L7">
            <v>14870.26</v>
          </cell>
        </row>
        <row r="8">
          <cell r="L8">
            <v>16401.379999999997</v>
          </cell>
        </row>
        <row r="9">
          <cell r="L9">
            <v>13219.6</v>
          </cell>
        </row>
        <row r="10">
          <cell r="L10">
            <v>21082.07</v>
          </cell>
        </row>
        <row r="11">
          <cell r="I11">
            <v>17330</v>
          </cell>
          <cell r="L11">
            <v>150345</v>
          </cell>
        </row>
        <row r="12">
          <cell r="I12">
            <v>179608</v>
          </cell>
          <cell r="L12">
            <v>186021</v>
          </cell>
        </row>
        <row r="13">
          <cell r="L13">
            <v>517486</v>
          </cell>
        </row>
        <row r="14">
          <cell r="I14">
            <v>2898.84</v>
          </cell>
          <cell r="L14">
            <v>27951.909999999996</v>
          </cell>
        </row>
        <row r="15">
          <cell r="L15">
            <v>353242</v>
          </cell>
        </row>
        <row r="16">
          <cell r="L16">
            <v>33848.120000000003</v>
          </cell>
        </row>
        <row r="17">
          <cell r="I17">
            <v>5833</v>
          </cell>
          <cell r="L17">
            <v>51619.45</v>
          </cell>
        </row>
        <row r="18">
          <cell r="L18">
            <v>21545.56</v>
          </cell>
        </row>
        <row r="19">
          <cell r="L19">
            <v>520407</v>
          </cell>
        </row>
        <row r="20">
          <cell r="I20">
            <v>6528.63</v>
          </cell>
          <cell r="L20">
            <v>44379.399999999994</v>
          </cell>
        </row>
        <row r="21">
          <cell r="I21">
            <v>3532.5</v>
          </cell>
          <cell r="L21">
            <v>35259.050000000003</v>
          </cell>
        </row>
        <row r="22">
          <cell r="L22">
            <v>73104.97</v>
          </cell>
        </row>
        <row r="23">
          <cell r="I23">
            <v>1456</v>
          </cell>
          <cell r="L23">
            <v>29768</v>
          </cell>
        </row>
        <row r="24">
          <cell r="I24">
            <v>217700</v>
          </cell>
          <cell r="L24">
            <v>222197</v>
          </cell>
        </row>
        <row r="25">
          <cell r="L25">
            <v>0</v>
          </cell>
        </row>
        <row r="26">
          <cell r="I26">
            <v>5882.57</v>
          </cell>
          <cell r="L26">
            <v>26452.249999999996</v>
          </cell>
        </row>
        <row r="27">
          <cell r="L27">
            <v>253826</v>
          </cell>
        </row>
        <row r="28">
          <cell r="I28">
            <v>7479</v>
          </cell>
          <cell r="L28">
            <v>76407</v>
          </cell>
        </row>
        <row r="29">
          <cell r="I29">
            <v>31545</v>
          </cell>
          <cell r="L29">
            <v>328481</v>
          </cell>
        </row>
        <row r="30">
          <cell r="I30">
            <v>275927.55</v>
          </cell>
          <cell r="L30">
            <v>282625.73</v>
          </cell>
        </row>
        <row r="31">
          <cell r="I31">
            <v>9214</v>
          </cell>
          <cell r="L31">
            <v>96488.76</v>
          </cell>
        </row>
        <row r="32">
          <cell r="L32">
            <v>37174.769999999997</v>
          </cell>
        </row>
        <row r="33">
          <cell r="I33">
            <v>4475.8</v>
          </cell>
          <cell r="L33">
            <v>53957.83</v>
          </cell>
        </row>
        <row r="34">
          <cell r="I34">
            <v>268620.42</v>
          </cell>
          <cell r="L34">
            <v>279103.89999999997</v>
          </cell>
        </row>
        <row r="35">
          <cell r="L35">
            <v>85075.579999999987</v>
          </cell>
        </row>
        <row r="36">
          <cell r="I36">
            <v>62747</v>
          </cell>
          <cell r="L36">
            <v>394835</v>
          </cell>
        </row>
        <row r="37">
          <cell r="I37">
            <v>6063.85</v>
          </cell>
          <cell r="L37">
            <v>36165.72</v>
          </cell>
        </row>
        <row r="38">
          <cell r="L38">
            <v>45641883</v>
          </cell>
        </row>
        <row r="39">
          <cell r="L39">
            <v>130601.23000000001</v>
          </cell>
        </row>
        <row r="40">
          <cell r="L40">
            <v>701909</v>
          </cell>
        </row>
        <row r="41">
          <cell r="I41">
            <v>55447</v>
          </cell>
          <cell r="L41">
            <v>822579</v>
          </cell>
        </row>
        <row r="42">
          <cell r="I42">
            <v>2664</v>
          </cell>
          <cell r="L42">
            <v>27935.84</v>
          </cell>
        </row>
        <row r="43">
          <cell r="I43">
            <v>12781</v>
          </cell>
          <cell r="L43">
            <v>186044</v>
          </cell>
        </row>
        <row r="44">
          <cell r="I44">
            <v>2970</v>
          </cell>
          <cell r="L44">
            <v>28759.570000000003</v>
          </cell>
        </row>
        <row r="45">
          <cell r="L45">
            <v>64017.130000000005</v>
          </cell>
        </row>
        <row r="46">
          <cell r="I46">
            <v>66.94</v>
          </cell>
          <cell r="L46">
            <v>194034.94</v>
          </cell>
        </row>
        <row r="47">
          <cell r="L47">
            <v>29959.550000000003</v>
          </cell>
        </row>
        <row r="48">
          <cell r="I48">
            <v>603</v>
          </cell>
          <cell r="L48">
            <v>17167.099999999999</v>
          </cell>
        </row>
        <row r="49">
          <cell r="I49">
            <v>1349.46</v>
          </cell>
          <cell r="L49">
            <v>24817.21</v>
          </cell>
        </row>
        <row r="50">
          <cell r="I50">
            <v>1565.07</v>
          </cell>
          <cell r="L50">
            <v>16290.350999999999</v>
          </cell>
        </row>
        <row r="51">
          <cell r="I51">
            <v>70929</v>
          </cell>
          <cell r="L51">
            <v>465920</v>
          </cell>
        </row>
        <row r="52">
          <cell r="I52">
            <v>13416.06</v>
          </cell>
          <cell r="L52">
            <v>235207.51</v>
          </cell>
        </row>
        <row r="53">
          <cell r="L53">
            <v>50590.939999999995</v>
          </cell>
        </row>
        <row r="54">
          <cell r="I54">
            <v>79862</v>
          </cell>
          <cell r="L54">
            <v>387675</v>
          </cell>
        </row>
        <row r="55">
          <cell r="L55">
            <v>654098</v>
          </cell>
        </row>
        <row r="56">
          <cell r="I56">
            <v>68546</v>
          </cell>
          <cell r="L56">
            <v>577655</v>
          </cell>
        </row>
        <row r="57">
          <cell r="I57">
            <v>3249</v>
          </cell>
          <cell r="L57">
            <v>36610.1</v>
          </cell>
        </row>
        <row r="58">
          <cell r="L58">
            <v>52756.160000000003</v>
          </cell>
        </row>
        <row r="59">
          <cell r="I59">
            <v>988.9</v>
          </cell>
          <cell r="L59">
            <v>7440.61</v>
          </cell>
        </row>
        <row r="60">
          <cell r="L60">
            <v>20802.150000000001</v>
          </cell>
        </row>
        <row r="61">
          <cell r="L61">
            <v>121564.71000000002</v>
          </cell>
        </row>
        <row r="62">
          <cell r="I62">
            <v>20083.919999999998</v>
          </cell>
          <cell r="L62">
            <v>137714.03999999998</v>
          </cell>
        </row>
        <row r="63">
          <cell r="L63">
            <v>16750.16</v>
          </cell>
        </row>
        <row r="64">
          <cell r="L64">
            <v>18502.190000000002</v>
          </cell>
        </row>
        <row r="65">
          <cell r="I65">
            <v>210.54</v>
          </cell>
          <cell r="L65">
            <v>26536.670000000006</v>
          </cell>
        </row>
        <row r="66">
          <cell r="I66">
            <v>837</v>
          </cell>
          <cell r="L66">
            <v>14239.560000000001</v>
          </cell>
        </row>
        <row r="67">
          <cell r="L67">
            <v>464684.96000000008</v>
          </cell>
        </row>
        <row r="68">
          <cell r="L68">
            <v>289903.65000000002</v>
          </cell>
        </row>
        <row r="69">
          <cell r="L69">
            <v>20877.239999999998</v>
          </cell>
        </row>
        <row r="70">
          <cell r="L70">
            <v>566213</v>
          </cell>
        </row>
        <row r="71">
          <cell r="L71">
            <v>210861</v>
          </cell>
        </row>
        <row r="72">
          <cell r="I72">
            <v>4514</v>
          </cell>
          <cell r="L72">
            <v>37022.92</v>
          </cell>
        </row>
        <row r="73">
          <cell r="L73">
            <v>60114</v>
          </cell>
        </row>
        <row r="74">
          <cell r="L74">
            <v>10849.800000000001</v>
          </cell>
        </row>
        <row r="75">
          <cell r="L75">
            <v>35584.959999999999</v>
          </cell>
        </row>
        <row r="76">
          <cell r="L76">
            <v>53701279</v>
          </cell>
        </row>
        <row r="77">
          <cell r="L77">
            <v>482054</v>
          </cell>
        </row>
        <row r="78">
          <cell r="I78">
            <v>7371.91</v>
          </cell>
          <cell r="L78">
            <v>98373.39</v>
          </cell>
        </row>
        <row r="79">
          <cell r="L79">
            <v>39138.67</v>
          </cell>
        </row>
        <row r="80">
          <cell r="I80">
            <v>846</v>
          </cell>
          <cell r="L80">
            <v>18446.809999999998</v>
          </cell>
        </row>
        <row r="81">
          <cell r="L81">
            <v>184847</v>
          </cell>
        </row>
        <row r="82">
          <cell r="I82">
            <v>3121</v>
          </cell>
          <cell r="L82">
            <v>40334.620000000003</v>
          </cell>
        </row>
        <row r="83">
          <cell r="I83">
            <v>2393</v>
          </cell>
          <cell r="L83">
            <v>55531</v>
          </cell>
        </row>
        <row r="84">
          <cell r="I84">
            <v>111.99</v>
          </cell>
          <cell r="L84">
            <v>27716.670000000002</v>
          </cell>
        </row>
        <row r="85">
          <cell r="L85">
            <v>85354.26999999999</v>
          </cell>
        </row>
        <row r="86">
          <cell r="L86">
            <v>1031129</v>
          </cell>
        </row>
        <row r="87">
          <cell r="L87">
            <v>104440.992</v>
          </cell>
        </row>
        <row r="88">
          <cell r="L88">
            <v>27906.46</v>
          </cell>
        </row>
        <row r="89">
          <cell r="I89">
            <v>13885.71</v>
          </cell>
          <cell r="L89">
            <v>57781.909999999996</v>
          </cell>
        </row>
        <row r="90">
          <cell r="I90">
            <v>1024.5999999999999</v>
          </cell>
          <cell r="L90">
            <v>40085.349999999991</v>
          </cell>
        </row>
        <row r="91">
          <cell r="L91">
            <v>102652.55</v>
          </cell>
        </row>
        <row r="92">
          <cell r="L92">
            <v>2510854</v>
          </cell>
        </row>
        <row r="93">
          <cell r="I93">
            <v>682777</v>
          </cell>
          <cell r="L93">
            <v>838575</v>
          </cell>
        </row>
        <row r="94">
          <cell r="I94">
            <v>1595.8</v>
          </cell>
          <cell r="L94">
            <v>34529.060000000005</v>
          </cell>
        </row>
        <row r="95">
          <cell r="I95">
            <v>6954.12</v>
          </cell>
          <cell r="L95">
            <v>128529.72099999999</v>
          </cell>
        </row>
        <row r="96">
          <cell r="I96">
            <v>12029</v>
          </cell>
          <cell r="L96">
            <v>90143</v>
          </cell>
        </row>
        <row r="97">
          <cell r="L97">
            <v>33047.960000000006</v>
          </cell>
        </row>
        <row r="98">
          <cell r="I98">
            <v>203.01</v>
          </cell>
          <cell r="L98">
            <v>37208.249999999993</v>
          </cell>
        </row>
        <row r="99">
          <cell r="L99">
            <v>11088.61</v>
          </cell>
        </row>
        <row r="100">
          <cell r="I100">
            <v>10528.32</v>
          </cell>
          <cell r="L100">
            <v>165807.76</v>
          </cell>
        </row>
        <row r="101">
          <cell r="I101">
            <v>10725</v>
          </cell>
          <cell r="L101">
            <v>463071.02999999997</v>
          </cell>
        </row>
        <row r="102">
          <cell r="I102">
            <v>58140</v>
          </cell>
          <cell r="L102">
            <v>470647.321</v>
          </cell>
        </row>
        <row r="103">
          <cell r="I103">
            <v>1052.06</v>
          </cell>
          <cell r="L103">
            <v>37468.629999999997</v>
          </cell>
        </row>
        <row r="104">
          <cell r="L104">
            <v>621247.84</v>
          </cell>
        </row>
        <row r="105">
          <cell r="I105">
            <v>1940.49</v>
          </cell>
          <cell r="L105">
            <v>43427.13</v>
          </cell>
        </row>
        <row r="106">
          <cell r="L106">
            <v>22876.020000000004</v>
          </cell>
        </row>
        <row r="107">
          <cell r="I107">
            <v>792</v>
          </cell>
          <cell r="L107">
            <v>20715.350000000002</v>
          </cell>
        </row>
        <row r="108">
          <cell r="I108">
            <v>2377.6799999999998</v>
          </cell>
          <cell r="L108">
            <v>38574.170000000006</v>
          </cell>
        </row>
        <row r="109">
          <cell r="I109">
            <v>416.69</v>
          </cell>
          <cell r="L109">
            <v>188964.94</v>
          </cell>
        </row>
        <row r="110">
          <cell r="L110">
            <v>23662.839999999997</v>
          </cell>
        </row>
        <row r="111">
          <cell r="L111">
            <v>17237.13</v>
          </cell>
        </row>
        <row r="112">
          <cell r="L112">
            <v>0</v>
          </cell>
        </row>
        <row r="113">
          <cell r="L113">
            <v>148727.83100000003</v>
          </cell>
        </row>
        <row r="114">
          <cell r="I114">
            <v>69.25</v>
          </cell>
          <cell r="L114">
            <v>31983.439999999999</v>
          </cell>
        </row>
        <row r="115">
          <cell r="I115">
            <v>4129.63</v>
          </cell>
          <cell r="L115">
            <v>19138.689999999999</v>
          </cell>
        </row>
        <row r="116">
          <cell r="I116">
            <v>44480.1</v>
          </cell>
          <cell r="L116">
            <v>490016.55999999994</v>
          </cell>
        </row>
        <row r="117">
          <cell r="I117">
            <v>125240.86</v>
          </cell>
          <cell r="L117">
            <v>217596.57</v>
          </cell>
        </row>
        <row r="118">
          <cell r="L118">
            <v>409075</v>
          </cell>
        </row>
        <row r="119">
          <cell r="L119">
            <v>19895.77</v>
          </cell>
        </row>
        <row r="120">
          <cell r="I120">
            <v>35136.730000000003</v>
          </cell>
          <cell r="L120">
            <v>35883.700000000004</v>
          </cell>
        </row>
        <row r="121">
          <cell r="L121">
            <v>957144</v>
          </cell>
        </row>
        <row r="122">
          <cell r="I122">
            <v>48967</v>
          </cell>
          <cell r="L122">
            <v>102288.79999999999</v>
          </cell>
        </row>
        <row r="123">
          <cell r="I123">
            <v>632862</v>
          </cell>
          <cell r="L123">
            <v>6453673</v>
          </cell>
        </row>
        <row r="124">
          <cell r="I124">
            <v>3262.5</v>
          </cell>
          <cell r="L124">
            <v>23188.75</v>
          </cell>
        </row>
        <row r="125">
          <cell r="I125">
            <v>221238</v>
          </cell>
          <cell r="L125">
            <v>684263</v>
          </cell>
        </row>
        <row r="126">
          <cell r="L126">
            <v>28640.531000000003</v>
          </cell>
        </row>
        <row r="127">
          <cell r="L127">
            <v>24589.7</v>
          </cell>
        </row>
        <row r="128">
          <cell r="L128">
            <v>18796.250000000004</v>
          </cell>
        </row>
        <row r="129">
          <cell r="I129">
            <v>216700</v>
          </cell>
          <cell r="L129">
            <v>246382.87</v>
          </cell>
        </row>
        <row r="130">
          <cell r="I130">
            <v>8482.32</v>
          </cell>
          <cell r="L130">
            <v>75829.726999999984</v>
          </cell>
        </row>
        <row r="131">
          <cell r="I131">
            <v>4423.74</v>
          </cell>
          <cell r="L131">
            <v>68399.260000000009</v>
          </cell>
        </row>
        <row r="132">
          <cell r="L132">
            <v>57783.611000000004</v>
          </cell>
        </row>
        <row r="133">
          <cell r="I133">
            <v>2774</v>
          </cell>
          <cell r="L133">
            <v>18192</v>
          </cell>
        </row>
        <row r="134">
          <cell r="L134">
            <v>76476.100000000006</v>
          </cell>
        </row>
        <row r="135">
          <cell r="I135">
            <v>3239.16</v>
          </cell>
          <cell r="L135">
            <v>19723.43</v>
          </cell>
        </row>
        <row r="136">
          <cell r="L136">
            <v>2267274</v>
          </cell>
        </row>
        <row r="137">
          <cell r="I137">
            <v>2895.28</v>
          </cell>
          <cell r="L137">
            <v>28224.28</v>
          </cell>
        </row>
        <row r="138">
          <cell r="L138">
            <v>79725</v>
          </cell>
        </row>
        <row r="139">
          <cell r="I139">
            <v>435.54</v>
          </cell>
          <cell r="L139">
            <v>56160.530999999995</v>
          </cell>
        </row>
        <row r="140">
          <cell r="I140">
            <v>74960.160000000003</v>
          </cell>
          <cell r="L140">
            <v>418115.37100000004</v>
          </cell>
        </row>
        <row r="141">
          <cell r="I141">
            <v>1102.5</v>
          </cell>
          <cell r="L141">
            <v>13007.970000000001</v>
          </cell>
        </row>
        <row r="142">
          <cell r="I142">
            <v>4012.61</v>
          </cell>
          <cell r="L142">
            <v>27901.871999999999</v>
          </cell>
        </row>
        <row r="143">
          <cell r="I143">
            <v>1001.88</v>
          </cell>
          <cell r="L143">
            <v>31809.149999999998</v>
          </cell>
        </row>
        <row r="144">
          <cell r="I144">
            <v>11761</v>
          </cell>
          <cell r="L144">
            <v>83681</v>
          </cell>
        </row>
        <row r="145">
          <cell r="I145">
            <v>103301.5</v>
          </cell>
          <cell r="L145">
            <v>135838.29999999999</v>
          </cell>
        </row>
        <row r="146">
          <cell r="I146">
            <v>118436</v>
          </cell>
          <cell r="L146">
            <v>865578</v>
          </cell>
        </row>
        <row r="147">
          <cell r="L147">
            <v>488518.21</v>
          </cell>
        </row>
        <row r="148">
          <cell r="L148">
            <v>109700</v>
          </cell>
        </row>
        <row r="149">
          <cell r="L149">
            <v>29839</v>
          </cell>
        </row>
        <row r="150">
          <cell r="I150">
            <v>4815</v>
          </cell>
          <cell r="L150">
            <v>41541.663999999997</v>
          </cell>
        </row>
        <row r="151">
          <cell r="I151">
            <v>892.23</v>
          </cell>
          <cell r="L151">
            <v>19031.923999999999</v>
          </cell>
        </row>
        <row r="152">
          <cell r="I152">
            <v>324629</v>
          </cell>
          <cell r="L152">
            <v>618342</v>
          </cell>
        </row>
        <row r="153">
          <cell r="I153">
            <v>27197.88</v>
          </cell>
          <cell r="L153">
            <v>27602.32</v>
          </cell>
        </row>
        <row r="154">
          <cell r="L154">
            <v>462275</v>
          </cell>
        </row>
        <row r="155">
          <cell r="L155">
            <v>177469</v>
          </cell>
        </row>
        <row r="156">
          <cell r="I156">
            <v>6213.42</v>
          </cell>
          <cell r="L156">
            <v>66658.98</v>
          </cell>
        </row>
        <row r="157">
          <cell r="I157">
            <v>28856.16</v>
          </cell>
          <cell r="L157">
            <v>234663.55</v>
          </cell>
        </row>
        <row r="158">
          <cell r="L158">
            <v>194832</v>
          </cell>
        </row>
        <row r="159">
          <cell r="L159">
            <v>76660.66</v>
          </cell>
        </row>
        <row r="160">
          <cell r="I160">
            <v>42800</v>
          </cell>
          <cell r="L160">
            <v>59837.14</v>
          </cell>
        </row>
        <row r="161">
          <cell r="L161">
            <v>17724.870000000003</v>
          </cell>
        </row>
        <row r="162">
          <cell r="I162">
            <v>41387.199999999997</v>
          </cell>
          <cell r="L162">
            <v>174314.02000000002</v>
          </cell>
        </row>
        <row r="163">
          <cell r="L163">
            <v>4678623</v>
          </cell>
        </row>
        <row r="164">
          <cell r="I164">
            <v>25425</v>
          </cell>
          <cell r="L164">
            <v>196526.56000000003</v>
          </cell>
        </row>
        <row r="165">
          <cell r="L165">
            <v>99127.56</v>
          </cell>
        </row>
        <row r="166">
          <cell r="L166">
            <v>212140.25</v>
          </cell>
        </row>
        <row r="167">
          <cell r="L167">
            <v>321999.49</v>
          </cell>
        </row>
        <row r="168">
          <cell r="I168">
            <v>1462.5</v>
          </cell>
          <cell r="L168">
            <v>30996.25</v>
          </cell>
        </row>
        <row r="169">
          <cell r="I169">
            <v>1916</v>
          </cell>
          <cell r="L169">
            <v>15407.821</v>
          </cell>
        </row>
        <row r="170">
          <cell r="L170">
            <v>21214.550000000003</v>
          </cell>
        </row>
        <row r="171">
          <cell r="I171">
            <v>2233.02</v>
          </cell>
          <cell r="L171">
            <v>35980.179999999993</v>
          </cell>
        </row>
        <row r="172">
          <cell r="I172">
            <v>6630.96</v>
          </cell>
          <cell r="L172">
            <v>72035.839999999997</v>
          </cell>
        </row>
        <row r="173">
          <cell r="L173">
            <v>45898.57</v>
          </cell>
        </row>
        <row r="174">
          <cell r="L174">
            <v>29350</v>
          </cell>
        </row>
        <row r="175">
          <cell r="I175">
            <v>6666.78</v>
          </cell>
          <cell r="L175">
            <v>65858.701000000015</v>
          </cell>
        </row>
        <row r="176">
          <cell r="I176">
            <v>20430</v>
          </cell>
          <cell r="L176">
            <v>243380</v>
          </cell>
        </row>
        <row r="177">
          <cell r="I177">
            <v>40249</v>
          </cell>
          <cell r="L177">
            <v>450097</v>
          </cell>
        </row>
        <row r="178">
          <cell r="I178">
            <v>4924.3599999999997</v>
          </cell>
          <cell r="L178">
            <v>45553.17</v>
          </cell>
        </row>
        <row r="179">
          <cell r="I179">
            <v>5253</v>
          </cell>
          <cell r="L179">
            <v>47171</v>
          </cell>
        </row>
        <row r="180">
          <cell r="L180">
            <v>972894</v>
          </cell>
        </row>
        <row r="181">
          <cell r="L181">
            <v>3716046</v>
          </cell>
        </row>
        <row r="182">
          <cell r="I182">
            <v>27459.38</v>
          </cell>
          <cell r="L182">
            <v>221951.49000000002</v>
          </cell>
        </row>
        <row r="183">
          <cell r="I183">
            <v>108887.93</v>
          </cell>
          <cell r="L183">
            <v>134372.65999999997</v>
          </cell>
        </row>
        <row r="184">
          <cell r="I184">
            <v>1705.5</v>
          </cell>
          <cell r="L184">
            <v>46165.590000000004</v>
          </cell>
        </row>
        <row r="185">
          <cell r="I185">
            <v>1802.86</v>
          </cell>
          <cell r="L185">
            <v>30776.729999999996</v>
          </cell>
        </row>
        <row r="186">
          <cell r="L186">
            <v>378884</v>
          </cell>
        </row>
        <row r="187">
          <cell r="I187">
            <v>12112.34</v>
          </cell>
          <cell r="L187">
            <v>45251.44</v>
          </cell>
        </row>
        <row r="188">
          <cell r="L188">
            <v>689147</v>
          </cell>
        </row>
        <row r="189">
          <cell r="L189">
            <v>7179617</v>
          </cell>
        </row>
        <row r="190">
          <cell r="I190">
            <v>55583</v>
          </cell>
          <cell r="L190">
            <v>337918</v>
          </cell>
        </row>
        <row r="191">
          <cell r="I191">
            <v>169</v>
          </cell>
          <cell r="L191">
            <v>200321.97999999998</v>
          </cell>
        </row>
        <row r="192">
          <cell r="I192">
            <v>1000</v>
          </cell>
          <cell r="L192">
            <v>68633.36</v>
          </cell>
        </row>
        <row r="193">
          <cell r="L193">
            <v>414938.86999999994</v>
          </cell>
        </row>
        <row r="194">
          <cell r="L194">
            <v>298151</v>
          </cell>
        </row>
        <row r="195">
          <cell r="I195">
            <v>82440</v>
          </cell>
          <cell r="L195">
            <v>84387</v>
          </cell>
        </row>
        <row r="196">
          <cell r="I196">
            <v>17293.75</v>
          </cell>
          <cell r="L196">
            <v>105114.27</v>
          </cell>
        </row>
        <row r="197">
          <cell r="L197">
            <v>14271.34</v>
          </cell>
        </row>
        <row r="198">
          <cell r="I198">
            <v>14535</v>
          </cell>
          <cell r="L198">
            <v>103448.67</v>
          </cell>
        </row>
        <row r="199">
          <cell r="I199">
            <v>9146.6299999999992</v>
          </cell>
          <cell r="L199">
            <v>170051.94999999998</v>
          </cell>
        </row>
        <row r="200">
          <cell r="I200">
            <v>4284</v>
          </cell>
          <cell r="L200">
            <v>35053.33</v>
          </cell>
        </row>
        <row r="201">
          <cell r="L201">
            <v>60538.79</v>
          </cell>
        </row>
        <row r="202">
          <cell r="I202">
            <v>5454</v>
          </cell>
          <cell r="L202">
            <v>188544</v>
          </cell>
        </row>
        <row r="203">
          <cell r="I203">
            <v>4958.16</v>
          </cell>
          <cell r="L203">
            <v>39496.44</v>
          </cell>
        </row>
        <row r="204">
          <cell r="I204">
            <v>28444.25</v>
          </cell>
          <cell r="L204">
            <v>425393.87</v>
          </cell>
        </row>
        <row r="205">
          <cell r="I205">
            <v>21803.68</v>
          </cell>
          <cell r="L205">
            <v>64430.470999999998</v>
          </cell>
        </row>
        <row r="206">
          <cell r="L206">
            <v>14195.501</v>
          </cell>
        </row>
        <row r="207">
          <cell r="L207">
            <v>67591.399999999994</v>
          </cell>
        </row>
        <row r="208">
          <cell r="I208">
            <v>1335.91</v>
          </cell>
          <cell r="L208">
            <v>16111.01</v>
          </cell>
        </row>
        <row r="209">
          <cell r="I209">
            <v>6644.52</v>
          </cell>
          <cell r="L209">
            <v>98862.840000000011</v>
          </cell>
        </row>
        <row r="210">
          <cell r="I210">
            <v>91898.02</v>
          </cell>
          <cell r="L210">
            <v>94642.66</v>
          </cell>
        </row>
        <row r="211">
          <cell r="L211">
            <v>51174.11</v>
          </cell>
        </row>
        <row r="212">
          <cell r="I212">
            <v>28156.59</v>
          </cell>
          <cell r="L212">
            <v>234866.78</v>
          </cell>
        </row>
        <row r="213">
          <cell r="L213">
            <v>40213.480000000003</v>
          </cell>
        </row>
        <row r="214">
          <cell r="L214">
            <v>17274</v>
          </cell>
        </row>
        <row r="215">
          <cell r="L215">
            <v>9898.6700000000019</v>
          </cell>
        </row>
        <row r="216">
          <cell r="I216">
            <v>6138.3</v>
          </cell>
          <cell r="L216">
            <v>44213.791000000005</v>
          </cell>
        </row>
        <row r="217">
          <cell r="L217">
            <v>305716</v>
          </cell>
        </row>
        <row r="218">
          <cell r="L218">
            <v>520464.87</v>
          </cell>
        </row>
        <row r="219">
          <cell r="I219">
            <v>120849.17</v>
          </cell>
          <cell r="L219">
            <v>123296.95999999999</v>
          </cell>
        </row>
        <row r="220">
          <cell r="L220">
            <v>315121.41100000002</v>
          </cell>
        </row>
        <row r="221">
          <cell r="L221">
            <v>4622749</v>
          </cell>
        </row>
        <row r="222">
          <cell r="I222">
            <v>14503.039999999999</v>
          </cell>
          <cell r="L222">
            <v>189600.39399999997</v>
          </cell>
        </row>
        <row r="223">
          <cell r="I223">
            <v>167169</v>
          </cell>
          <cell r="L223">
            <v>554398</v>
          </cell>
        </row>
        <row r="224">
          <cell r="I224">
            <v>801</v>
          </cell>
          <cell r="L224">
            <v>25682.38</v>
          </cell>
        </row>
      </sheetData>
      <sheetData sheetId="6">
        <row r="2">
          <cell r="I2">
            <v>13875.16</v>
          </cell>
        </row>
        <row r="3">
          <cell r="I3">
            <v>14200.18</v>
          </cell>
        </row>
        <row r="4">
          <cell r="I4">
            <v>1568805</v>
          </cell>
        </row>
        <row r="5">
          <cell r="I5">
            <v>113716.66999999998</v>
          </cell>
        </row>
        <row r="6">
          <cell r="I6">
            <v>32056.149999999994</v>
          </cell>
        </row>
        <row r="7">
          <cell r="I7">
            <v>15129.26</v>
          </cell>
        </row>
        <row r="8">
          <cell r="I8">
            <v>16401.379999999997</v>
          </cell>
        </row>
        <row r="9">
          <cell r="I9">
            <v>13219.6</v>
          </cell>
        </row>
        <row r="10">
          <cell r="I10">
            <v>21082.07</v>
          </cell>
        </row>
        <row r="11">
          <cell r="I11">
            <v>153926</v>
          </cell>
        </row>
        <row r="12">
          <cell r="I12">
            <v>186021</v>
          </cell>
        </row>
        <row r="13">
          <cell r="I13">
            <v>517965</v>
          </cell>
        </row>
        <row r="14">
          <cell r="I14">
            <v>27951.909999999996</v>
          </cell>
        </row>
        <row r="15">
          <cell r="I15">
            <v>353242</v>
          </cell>
        </row>
        <row r="16">
          <cell r="I16">
            <v>33848.120000000003</v>
          </cell>
        </row>
        <row r="17">
          <cell r="I17">
            <v>55939.5</v>
          </cell>
        </row>
        <row r="18">
          <cell r="I18">
            <v>22795.56</v>
          </cell>
        </row>
        <row r="19">
          <cell r="I19">
            <v>520407</v>
          </cell>
        </row>
        <row r="20">
          <cell r="I20">
            <v>60048.849999999991</v>
          </cell>
        </row>
        <row r="21">
          <cell r="I21">
            <v>35259.050000000003</v>
          </cell>
        </row>
        <row r="22">
          <cell r="I22">
            <v>73104.97</v>
          </cell>
        </row>
        <row r="23">
          <cell r="I23">
            <v>30068</v>
          </cell>
        </row>
        <row r="24">
          <cell r="I24">
            <v>222197</v>
          </cell>
        </row>
        <row r="25">
          <cell r="I25">
            <v>0</v>
          </cell>
        </row>
        <row r="26">
          <cell r="I26">
            <v>27296.869999999995</v>
          </cell>
        </row>
        <row r="27">
          <cell r="I27">
            <v>257240</v>
          </cell>
        </row>
        <row r="28">
          <cell r="I28">
            <v>76407</v>
          </cell>
        </row>
        <row r="29">
          <cell r="I29">
            <v>334003</v>
          </cell>
        </row>
        <row r="30">
          <cell r="I30">
            <v>282625.73</v>
          </cell>
        </row>
        <row r="31">
          <cell r="I31">
            <v>96838.76</v>
          </cell>
        </row>
        <row r="32">
          <cell r="I32">
            <v>37174.769999999997</v>
          </cell>
        </row>
        <row r="33">
          <cell r="I33">
            <v>53957.83</v>
          </cell>
        </row>
        <row r="34">
          <cell r="I34">
            <v>279103.89999999997</v>
          </cell>
        </row>
        <row r="35">
          <cell r="I35">
            <v>85075.579999999987</v>
          </cell>
        </row>
        <row r="36">
          <cell r="I36">
            <v>395582</v>
          </cell>
        </row>
        <row r="37">
          <cell r="I37">
            <v>36165.72</v>
          </cell>
        </row>
        <row r="38">
          <cell r="I38">
            <v>56267771</v>
          </cell>
        </row>
        <row r="39">
          <cell r="I39">
            <v>130601.23000000001</v>
          </cell>
        </row>
        <row r="40">
          <cell r="I40">
            <v>754522</v>
          </cell>
        </row>
        <row r="41">
          <cell r="I41">
            <v>859735</v>
          </cell>
        </row>
        <row r="42">
          <cell r="I42">
            <v>29846.16</v>
          </cell>
        </row>
        <row r="43">
          <cell r="I43">
            <v>187203</v>
          </cell>
        </row>
        <row r="44">
          <cell r="I44">
            <v>32456.400000000001</v>
          </cell>
        </row>
        <row r="45">
          <cell r="I45">
            <v>64017.130000000005</v>
          </cell>
        </row>
        <row r="46">
          <cell r="I46">
            <v>194473.83000000002</v>
          </cell>
        </row>
        <row r="47">
          <cell r="I47">
            <v>30209.550000000003</v>
          </cell>
        </row>
        <row r="48">
          <cell r="I48">
            <v>19360.469999999998</v>
          </cell>
        </row>
        <row r="49">
          <cell r="I49">
            <v>24817.21</v>
          </cell>
        </row>
        <row r="50">
          <cell r="I50">
            <v>16290.350999999999</v>
          </cell>
        </row>
        <row r="51">
          <cell r="I51">
            <v>484147</v>
          </cell>
        </row>
        <row r="52">
          <cell r="I52">
            <v>242971.86000000002</v>
          </cell>
        </row>
        <row r="53">
          <cell r="I53">
            <v>50857.979999999996</v>
          </cell>
        </row>
        <row r="54">
          <cell r="I54">
            <v>387675</v>
          </cell>
        </row>
        <row r="55">
          <cell r="I55">
            <v>654098</v>
          </cell>
        </row>
        <row r="56">
          <cell r="I56">
            <v>577655</v>
          </cell>
        </row>
        <row r="57">
          <cell r="I57">
            <v>36610.1</v>
          </cell>
        </row>
        <row r="58">
          <cell r="I58">
            <v>53645.86</v>
          </cell>
        </row>
        <row r="59">
          <cell r="I59">
            <v>7440.61</v>
          </cell>
        </row>
        <row r="60">
          <cell r="I60">
            <v>21302.15</v>
          </cell>
        </row>
        <row r="61">
          <cell r="I61">
            <v>133699.73000000001</v>
          </cell>
        </row>
        <row r="62">
          <cell r="I62">
            <v>143080.32999999999</v>
          </cell>
        </row>
        <row r="63">
          <cell r="I63">
            <v>16900.16</v>
          </cell>
        </row>
        <row r="64">
          <cell r="I64">
            <v>18721.54</v>
          </cell>
        </row>
        <row r="65">
          <cell r="I65">
            <v>26536.670000000006</v>
          </cell>
        </row>
        <row r="66">
          <cell r="I66">
            <v>14902.170000000002</v>
          </cell>
        </row>
        <row r="67">
          <cell r="I67">
            <v>508548.63000000006</v>
          </cell>
        </row>
        <row r="68">
          <cell r="I68" t="e">
            <v>#VALUE!</v>
          </cell>
        </row>
        <row r="69">
          <cell r="I69">
            <v>21102.499999999996</v>
          </cell>
        </row>
        <row r="70">
          <cell r="I70">
            <v>589950</v>
          </cell>
        </row>
        <row r="71">
          <cell r="I71">
            <v>210861</v>
          </cell>
        </row>
        <row r="72">
          <cell r="I72">
            <v>42010.84</v>
          </cell>
        </row>
        <row r="73">
          <cell r="I73">
            <v>60114</v>
          </cell>
        </row>
        <row r="74">
          <cell r="I74">
            <v>10849.800000000001</v>
          </cell>
        </row>
        <row r="75">
          <cell r="I75">
            <v>35908.659999999996</v>
          </cell>
        </row>
        <row r="76">
          <cell r="I76">
            <v>53701279</v>
          </cell>
        </row>
        <row r="77">
          <cell r="I77">
            <v>491245</v>
          </cell>
        </row>
        <row r="78">
          <cell r="I78">
            <v>98373.39</v>
          </cell>
        </row>
        <row r="79">
          <cell r="I79">
            <v>56704.06</v>
          </cell>
        </row>
        <row r="80">
          <cell r="I80">
            <v>18446.809999999998</v>
          </cell>
        </row>
        <row r="81">
          <cell r="I81">
            <v>184847</v>
          </cell>
        </row>
        <row r="82">
          <cell r="I82">
            <v>40334.620000000003</v>
          </cell>
        </row>
        <row r="83">
          <cell r="I83">
            <v>55531</v>
          </cell>
        </row>
        <row r="84">
          <cell r="I84">
            <v>28803.54</v>
          </cell>
        </row>
        <row r="85">
          <cell r="I85">
            <v>85354.26999999999</v>
          </cell>
        </row>
        <row r="86">
          <cell r="I86">
            <v>1034947</v>
          </cell>
        </row>
        <row r="87">
          <cell r="I87">
            <v>109570.86199999999</v>
          </cell>
        </row>
        <row r="88">
          <cell r="I88">
            <v>28294.41</v>
          </cell>
        </row>
        <row r="89">
          <cell r="I89">
            <v>58574.109999999993</v>
          </cell>
        </row>
        <row r="90">
          <cell r="I90">
            <v>40490.579999999994</v>
          </cell>
        </row>
        <row r="91">
          <cell r="I91">
            <v>105852.55</v>
          </cell>
        </row>
        <row r="92">
          <cell r="I92">
            <v>2510854</v>
          </cell>
        </row>
        <row r="93">
          <cell r="I93">
            <v>838575</v>
          </cell>
        </row>
        <row r="94">
          <cell r="I94">
            <v>35519.060000000005</v>
          </cell>
        </row>
        <row r="95">
          <cell r="I95">
            <v>132078.201</v>
          </cell>
        </row>
        <row r="96">
          <cell r="I96">
            <v>90143</v>
          </cell>
        </row>
        <row r="97">
          <cell r="I97">
            <v>33100.450000000004</v>
          </cell>
        </row>
        <row r="98">
          <cell r="I98">
            <v>37208.249999999993</v>
          </cell>
        </row>
        <row r="99">
          <cell r="I99">
            <v>13779.16</v>
          </cell>
        </row>
        <row r="100">
          <cell r="I100">
            <v>169974.79</v>
          </cell>
        </row>
        <row r="101">
          <cell r="I101">
            <v>500138.97</v>
          </cell>
        </row>
        <row r="102">
          <cell r="I102">
            <v>470647.321</v>
          </cell>
        </row>
        <row r="103">
          <cell r="I103">
            <v>39823.129999999997</v>
          </cell>
        </row>
        <row r="104">
          <cell r="I104">
            <v>647180.02999999991</v>
          </cell>
        </row>
        <row r="105">
          <cell r="I105">
            <v>43427.13</v>
          </cell>
        </row>
        <row r="106">
          <cell r="I106">
            <v>24614.920000000006</v>
          </cell>
        </row>
        <row r="107">
          <cell r="I107">
            <v>22769.97</v>
          </cell>
        </row>
        <row r="108">
          <cell r="I108">
            <v>56331.960000000006</v>
          </cell>
        </row>
        <row r="109">
          <cell r="I109">
            <v>211721.87</v>
          </cell>
        </row>
        <row r="110">
          <cell r="I110">
            <v>75474.01999999999</v>
          </cell>
        </row>
        <row r="111">
          <cell r="I111">
            <v>18289.22</v>
          </cell>
        </row>
        <row r="112">
          <cell r="I112">
            <v>0</v>
          </cell>
        </row>
        <row r="113">
          <cell r="I113">
            <v>179738.11100000003</v>
          </cell>
        </row>
        <row r="114">
          <cell r="I114">
            <v>31983.439999999999</v>
          </cell>
        </row>
        <row r="115">
          <cell r="I115">
            <v>19510.219999999998</v>
          </cell>
        </row>
        <row r="116">
          <cell r="I116">
            <v>490016.55999999994</v>
          </cell>
        </row>
        <row r="117">
          <cell r="I117">
            <v>217596.57</v>
          </cell>
        </row>
        <row r="118">
          <cell r="I118">
            <v>413540</v>
          </cell>
        </row>
        <row r="119">
          <cell r="I119">
            <v>22368.080000000002</v>
          </cell>
        </row>
        <row r="120">
          <cell r="I120">
            <v>35883.700000000004</v>
          </cell>
        </row>
        <row r="121">
          <cell r="I121">
            <v>957144</v>
          </cell>
        </row>
        <row r="122">
          <cell r="I122">
            <v>105148.23999999999</v>
          </cell>
        </row>
        <row r="123">
          <cell r="I123">
            <v>6453673</v>
          </cell>
        </row>
        <row r="124">
          <cell r="I124">
            <v>23188.75</v>
          </cell>
        </row>
        <row r="125">
          <cell r="I125">
            <v>695316</v>
          </cell>
        </row>
        <row r="126">
          <cell r="I126">
            <v>32018.341000000004</v>
          </cell>
        </row>
        <row r="127">
          <cell r="I127">
            <v>25611.3</v>
          </cell>
        </row>
        <row r="128">
          <cell r="I128">
            <v>18796.250000000004</v>
          </cell>
        </row>
        <row r="129">
          <cell r="I129">
            <v>248428.85</v>
          </cell>
        </row>
        <row r="130">
          <cell r="I130">
            <v>78455.71699999999</v>
          </cell>
        </row>
        <row r="131">
          <cell r="I131">
            <v>68639.250000000015</v>
          </cell>
        </row>
        <row r="132">
          <cell r="I132">
            <v>71440.71100000001</v>
          </cell>
        </row>
        <row r="133">
          <cell r="I133">
            <v>18192</v>
          </cell>
        </row>
        <row r="134">
          <cell r="I134">
            <v>83181.66</v>
          </cell>
        </row>
        <row r="135">
          <cell r="I135">
            <v>24889.81</v>
          </cell>
        </row>
        <row r="136">
          <cell r="I136">
            <v>2267274</v>
          </cell>
        </row>
        <row r="137">
          <cell r="I137">
            <v>28224.28</v>
          </cell>
        </row>
        <row r="138">
          <cell r="I138">
            <v>82601</v>
          </cell>
        </row>
        <row r="139">
          <cell r="I139">
            <v>56160.530999999995</v>
          </cell>
        </row>
        <row r="140">
          <cell r="I140">
            <v>426918.13100000005</v>
          </cell>
        </row>
        <row r="141">
          <cell r="I141">
            <v>13007.970000000001</v>
          </cell>
        </row>
        <row r="142">
          <cell r="I142">
            <v>28275.772000000001</v>
          </cell>
        </row>
        <row r="143">
          <cell r="I143">
            <v>38305.689999999995</v>
          </cell>
        </row>
        <row r="144">
          <cell r="I144">
            <v>83681</v>
          </cell>
        </row>
        <row r="145">
          <cell r="I145">
            <v>135838.29999999999</v>
          </cell>
        </row>
        <row r="146">
          <cell r="I146">
            <v>887020</v>
          </cell>
        </row>
        <row r="147">
          <cell r="I147">
            <v>501794.99</v>
          </cell>
        </row>
        <row r="148">
          <cell r="I148">
            <v>113972</v>
          </cell>
        </row>
        <row r="149">
          <cell r="I149">
            <v>33925</v>
          </cell>
        </row>
        <row r="150">
          <cell r="I150">
            <v>41541.663999999997</v>
          </cell>
        </row>
        <row r="151">
          <cell r="I151">
            <v>19483.133999999998</v>
          </cell>
        </row>
        <row r="152">
          <cell r="I152">
            <v>618342</v>
          </cell>
        </row>
        <row r="153">
          <cell r="I153">
            <v>27602.32</v>
          </cell>
        </row>
        <row r="154">
          <cell r="I154">
            <v>466453</v>
          </cell>
        </row>
        <row r="155">
          <cell r="I155">
            <v>189137</v>
          </cell>
        </row>
        <row r="156">
          <cell r="I156">
            <v>66973.97</v>
          </cell>
        </row>
        <row r="157">
          <cell r="I157">
            <v>238188.99</v>
          </cell>
        </row>
        <row r="158">
          <cell r="I158">
            <v>196430</v>
          </cell>
        </row>
        <row r="159">
          <cell r="I159">
            <v>76660.66</v>
          </cell>
        </row>
        <row r="160">
          <cell r="I160">
            <v>59837.14</v>
          </cell>
        </row>
        <row r="161">
          <cell r="I161">
            <v>28659.700000000004</v>
          </cell>
        </row>
        <row r="162">
          <cell r="I162">
            <v>184587.74000000002</v>
          </cell>
        </row>
        <row r="163">
          <cell r="I163">
            <v>4678623</v>
          </cell>
        </row>
        <row r="164">
          <cell r="I164">
            <v>210189.16000000003</v>
          </cell>
        </row>
        <row r="165">
          <cell r="I165">
            <v>102919.56</v>
          </cell>
        </row>
        <row r="166">
          <cell r="I166">
            <v>212140.25</v>
          </cell>
        </row>
        <row r="167">
          <cell r="I167">
            <v>321999.49</v>
          </cell>
        </row>
        <row r="168">
          <cell r="I168">
            <v>39301.910000000003</v>
          </cell>
        </row>
        <row r="169">
          <cell r="I169">
            <v>15407.821</v>
          </cell>
        </row>
        <row r="170">
          <cell r="I170">
            <v>21214.550000000003</v>
          </cell>
        </row>
        <row r="171">
          <cell r="I171">
            <v>35980.179999999993</v>
          </cell>
        </row>
        <row r="172">
          <cell r="I172">
            <v>72992.73</v>
          </cell>
        </row>
        <row r="173">
          <cell r="I173">
            <v>50048.57</v>
          </cell>
        </row>
        <row r="174">
          <cell r="I174">
            <v>29350</v>
          </cell>
        </row>
        <row r="175">
          <cell r="I175">
            <v>81899.72100000002</v>
          </cell>
        </row>
        <row r="176">
          <cell r="I176">
            <v>260279</v>
          </cell>
        </row>
        <row r="177">
          <cell r="I177">
            <v>546001</v>
          </cell>
        </row>
        <row r="178">
          <cell r="I178">
            <v>50781.52</v>
          </cell>
        </row>
        <row r="179">
          <cell r="I179">
            <v>47171</v>
          </cell>
        </row>
        <row r="180">
          <cell r="I180">
            <v>1182110</v>
          </cell>
        </row>
        <row r="181">
          <cell r="I181">
            <v>4555632</v>
          </cell>
        </row>
        <row r="182">
          <cell r="I182">
            <v>221951.49000000002</v>
          </cell>
        </row>
        <row r="183">
          <cell r="I183">
            <v>134372.65999999997</v>
          </cell>
        </row>
        <row r="184">
          <cell r="I184">
            <v>47254.51</v>
          </cell>
        </row>
        <row r="185">
          <cell r="I185">
            <v>31960.319999999996</v>
          </cell>
        </row>
        <row r="186">
          <cell r="I186">
            <v>378884</v>
          </cell>
        </row>
        <row r="187">
          <cell r="I187">
            <v>45251.44</v>
          </cell>
        </row>
        <row r="188">
          <cell r="I188">
            <v>713353</v>
          </cell>
        </row>
        <row r="189">
          <cell r="I189">
            <v>8530447</v>
          </cell>
        </row>
        <row r="190">
          <cell r="I190">
            <v>337918</v>
          </cell>
        </row>
        <row r="191">
          <cell r="I191">
            <v>200321.97999999998</v>
          </cell>
        </row>
        <row r="192">
          <cell r="I192">
            <v>74885.36</v>
          </cell>
        </row>
        <row r="193">
          <cell r="I193">
            <v>445627.89999999997</v>
          </cell>
        </row>
        <row r="194">
          <cell r="I194">
            <v>300596</v>
          </cell>
        </row>
        <row r="195">
          <cell r="I195">
            <v>84387</v>
          </cell>
        </row>
        <row r="196">
          <cell r="I196">
            <v>105278.21</v>
          </cell>
        </row>
        <row r="197">
          <cell r="I197">
            <v>14271.34</v>
          </cell>
        </row>
        <row r="198">
          <cell r="I198">
            <v>109540.48</v>
          </cell>
        </row>
        <row r="199">
          <cell r="I199">
            <v>173362.31099999999</v>
          </cell>
        </row>
        <row r="200">
          <cell r="I200">
            <v>35757.730000000003</v>
          </cell>
        </row>
        <row r="201">
          <cell r="I201">
            <v>72980.22</v>
          </cell>
        </row>
        <row r="202">
          <cell r="I202">
            <v>232640</v>
          </cell>
        </row>
        <row r="203">
          <cell r="I203">
            <v>149496.44</v>
          </cell>
        </row>
        <row r="204">
          <cell r="I204">
            <v>425393.87</v>
          </cell>
        </row>
        <row r="205">
          <cell r="I205">
            <v>74510.861000000004</v>
          </cell>
        </row>
        <row r="206">
          <cell r="I206">
            <v>17510.071</v>
          </cell>
        </row>
        <row r="207">
          <cell r="I207">
            <v>67591.399999999994</v>
          </cell>
        </row>
        <row r="208">
          <cell r="I208">
            <v>16111.01</v>
          </cell>
        </row>
        <row r="209">
          <cell r="I209">
            <v>98862.840000000011</v>
          </cell>
        </row>
        <row r="210">
          <cell r="I210">
            <v>94642.66</v>
          </cell>
        </row>
        <row r="211">
          <cell r="I211">
            <v>52228.72</v>
          </cell>
        </row>
        <row r="212">
          <cell r="I212">
            <v>234866.78</v>
          </cell>
        </row>
        <row r="213">
          <cell r="I213">
            <v>40213.480000000003</v>
          </cell>
        </row>
        <row r="214">
          <cell r="I214">
            <v>17274</v>
          </cell>
        </row>
        <row r="215">
          <cell r="I215">
            <v>41890.54</v>
          </cell>
        </row>
        <row r="216">
          <cell r="I216">
            <v>44213.791000000005</v>
          </cell>
        </row>
        <row r="217">
          <cell r="I217">
            <v>305716</v>
          </cell>
        </row>
        <row r="218">
          <cell r="I218">
            <v>552712.87</v>
          </cell>
        </row>
        <row r="219">
          <cell r="I219">
            <v>123296.95999999999</v>
          </cell>
        </row>
        <row r="220">
          <cell r="I220">
            <v>322486.77100000001</v>
          </cell>
        </row>
        <row r="221">
          <cell r="I221">
            <v>5387613</v>
          </cell>
        </row>
        <row r="222">
          <cell r="I222">
            <v>193413.35399999996</v>
          </cell>
        </row>
        <row r="223">
          <cell r="I223">
            <v>586371</v>
          </cell>
        </row>
        <row r="224">
          <cell r="I224">
            <v>25682.38</v>
          </cell>
        </row>
      </sheetData>
      <sheetData sheetId="7"/>
      <sheetData sheetId="8"/>
      <sheetData sheetId="9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4814.95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4528</v>
          </cell>
        </row>
        <row r="15">
          <cell r="K15">
            <v>11670</v>
          </cell>
        </row>
        <row r="16">
          <cell r="K16">
            <v>0</v>
          </cell>
        </row>
        <row r="17">
          <cell r="K17">
            <v>1446</v>
          </cell>
        </row>
        <row r="18">
          <cell r="K18">
            <v>456.94</v>
          </cell>
        </row>
        <row r="19">
          <cell r="K19">
            <v>0</v>
          </cell>
        </row>
        <row r="20">
          <cell r="K20">
            <v>174246</v>
          </cell>
        </row>
        <row r="21">
          <cell r="K21">
            <v>14663.52</v>
          </cell>
        </row>
        <row r="22">
          <cell r="K22">
            <v>4777.6500000000005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3247.6899999999996</v>
          </cell>
        </row>
        <row r="29">
          <cell r="K29">
            <v>14390.789999999999</v>
          </cell>
        </row>
        <row r="30">
          <cell r="K30">
            <v>0</v>
          </cell>
        </row>
        <row r="31">
          <cell r="K31">
            <v>10154.11</v>
          </cell>
        </row>
        <row r="32">
          <cell r="K32">
            <v>9271</v>
          </cell>
        </row>
        <row r="33">
          <cell r="K33">
            <v>5171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6976.7999999999993</v>
          </cell>
        </row>
        <row r="38">
          <cell r="K38">
            <v>0</v>
          </cell>
        </row>
        <row r="39">
          <cell r="K39">
            <v>3606.0699999999997</v>
          </cell>
        </row>
        <row r="40">
          <cell r="K40">
            <v>0</v>
          </cell>
        </row>
        <row r="41">
          <cell r="K41">
            <v>0</v>
          </cell>
        </row>
        <row r="42">
          <cell r="K42">
            <v>0</v>
          </cell>
        </row>
        <row r="43">
          <cell r="K43">
            <v>63334</v>
          </cell>
        </row>
        <row r="44">
          <cell r="K44">
            <v>2748.35</v>
          </cell>
        </row>
        <row r="45">
          <cell r="K45">
            <v>2768.72</v>
          </cell>
        </row>
        <row r="46">
          <cell r="K46">
            <v>12287.9</v>
          </cell>
        </row>
        <row r="47">
          <cell r="K47">
            <v>9489.7000000000007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0</v>
          </cell>
        </row>
        <row r="52">
          <cell r="K52">
            <v>5589.3099999999995</v>
          </cell>
        </row>
        <row r="53">
          <cell r="K53">
            <v>0</v>
          </cell>
        </row>
        <row r="54">
          <cell r="K54">
            <v>0</v>
          </cell>
        </row>
        <row r="55">
          <cell r="K55">
            <v>0</v>
          </cell>
        </row>
        <row r="56">
          <cell r="K56">
            <v>32525</v>
          </cell>
        </row>
        <row r="57">
          <cell r="K57">
            <v>0</v>
          </cell>
        </row>
        <row r="58">
          <cell r="K58">
            <v>250</v>
          </cell>
        </row>
        <row r="59">
          <cell r="K59">
            <v>16735.48</v>
          </cell>
        </row>
        <row r="60">
          <cell r="K60">
            <v>1311</v>
          </cell>
        </row>
        <row r="61">
          <cell r="K61">
            <v>0</v>
          </cell>
        </row>
        <row r="62">
          <cell r="K62">
            <v>20503</v>
          </cell>
        </row>
        <row r="63">
          <cell r="K63">
            <v>5252</v>
          </cell>
        </row>
        <row r="64">
          <cell r="K64">
            <v>8143.2599999999993</v>
          </cell>
        </row>
        <row r="65">
          <cell r="K65">
            <v>687.42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10097</v>
          </cell>
        </row>
        <row r="69">
          <cell r="K69">
            <v>0</v>
          </cell>
        </row>
        <row r="70">
          <cell r="K70">
            <v>0</v>
          </cell>
        </row>
        <row r="71">
          <cell r="K71">
            <v>10555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5028.1399999999994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31006.640000000003</v>
          </cell>
        </row>
        <row r="79">
          <cell r="K79">
            <v>2117.0500000000002</v>
          </cell>
        </row>
        <row r="80">
          <cell r="K80">
            <v>5968.37</v>
          </cell>
        </row>
        <row r="81">
          <cell r="K81">
            <v>0</v>
          </cell>
        </row>
        <row r="82">
          <cell r="K82">
            <v>1046.73</v>
          </cell>
        </row>
        <row r="83">
          <cell r="K83">
            <v>0</v>
          </cell>
        </row>
        <row r="84">
          <cell r="K84">
            <v>20921.53</v>
          </cell>
        </row>
        <row r="85">
          <cell r="K85">
            <v>110487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36948</v>
          </cell>
        </row>
        <row r="90">
          <cell r="K90">
            <v>4437.7699999999995</v>
          </cell>
        </row>
        <row r="91">
          <cell r="K91">
            <v>0</v>
          </cell>
        </row>
        <row r="92">
          <cell r="K92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10010</v>
          </cell>
        </row>
        <row r="96">
          <cell r="K96">
            <v>10150.66</v>
          </cell>
        </row>
        <row r="97">
          <cell r="K97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75731.22</v>
          </cell>
        </row>
        <row r="103">
          <cell r="K103">
            <v>2176.67</v>
          </cell>
        </row>
        <row r="104">
          <cell r="K104">
            <v>85936.53</v>
          </cell>
        </row>
        <row r="105">
          <cell r="K105">
            <v>6439.4699999999993</v>
          </cell>
        </row>
        <row r="106">
          <cell r="K106">
            <v>0</v>
          </cell>
        </row>
        <row r="107">
          <cell r="K107">
            <v>0</v>
          </cell>
        </row>
        <row r="108">
          <cell r="K108">
            <v>6226.37</v>
          </cell>
        </row>
        <row r="109">
          <cell r="K109">
            <v>51657.86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K112">
            <v>0</v>
          </cell>
        </row>
        <row r="113">
          <cell r="K113">
            <v>43032.06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132526.88999999998</v>
          </cell>
        </row>
        <row r="117">
          <cell r="K117">
            <v>15000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2293.0300000000002</v>
          </cell>
        </row>
        <row r="128">
          <cell r="K128">
            <v>2455.59</v>
          </cell>
        </row>
        <row r="129">
          <cell r="K129">
            <v>0</v>
          </cell>
        </row>
        <row r="130">
          <cell r="K130">
            <v>4677</v>
          </cell>
        </row>
        <row r="131">
          <cell r="K131">
            <v>33215</v>
          </cell>
        </row>
        <row r="132">
          <cell r="K132">
            <v>443.76</v>
          </cell>
        </row>
        <row r="133">
          <cell r="K133">
            <v>0</v>
          </cell>
        </row>
        <row r="134">
          <cell r="K134">
            <v>6011.4</v>
          </cell>
        </row>
        <row r="135">
          <cell r="K135">
            <v>32419.759999999998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3476</v>
          </cell>
        </row>
        <row r="139">
          <cell r="K139">
            <v>0</v>
          </cell>
        </row>
        <row r="140">
          <cell r="K140">
            <v>30000</v>
          </cell>
        </row>
        <row r="141">
          <cell r="K141">
            <v>4786.3600000000006</v>
          </cell>
        </row>
        <row r="142">
          <cell r="K142">
            <v>13027.14</v>
          </cell>
        </row>
        <row r="143">
          <cell r="K143">
            <v>0</v>
          </cell>
        </row>
        <row r="144">
          <cell r="K144">
            <v>11779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22444.44</v>
          </cell>
        </row>
        <row r="148">
          <cell r="K148">
            <v>0</v>
          </cell>
        </row>
        <row r="149">
          <cell r="K149">
            <v>158665</v>
          </cell>
        </row>
        <row r="150">
          <cell r="K150">
            <v>200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26207</v>
          </cell>
        </row>
        <row r="156">
          <cell r="K156">
            <v>10491.43</v>
          </cell>
        </row>
        <row r="157">
          <cell r="K157">
            <v>17451.189999999999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11600.21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1913</v>
          </cell>
        </row>
        <row r="166">
          <cell r="K166">
            <v>8275.17</v>
          </cell>
        </row>
        <row r="167">
          <cell r="K167">
            <v>39616.870000000003</v>
          </cell>
        </row>
        <row r="168">
          <cell r="K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6197.0300000000007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117737.99999999999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K178">
            <v>0</v>
          </cell>
        </row>
        <row r="179">
          <cell r="K179">
            <v>7725</v>
          </cell>
        </row>
        <row r="180">
          <cell r="K180">
            <v>87390.44</v>
          </cell>
        </row>
        <row r="181">
          <cell r="K181">
            <v>0</v>
          </cell>
        </row>
        <row r="182">
          <cell r="K182">
            <v>16894.509999999998</v>
          </cell>
        </row>
        <row r="183">
          <cell r="K183">
            <v>20009.849999999999</v>
          </cell>
        </row>
        <row r="184">
          <cell r="K184">
            <v>0</v>
          </cell>
        </row>
        <row r="185">
          <cell r="K185">
            <v>0</v>
          </cell>
        </row>
        <row r="186">
          <cell r="K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627630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493.99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K197">
            <v>42249</v>
          </cell>
        </row>
        <row r="198">
          <cell r="K198">
            <v>27492.21</v>
          </cell>
        </row>
        <row r="199">
          <cell r="K199">
            <v>14529.2</v>
          </cell>
        </row>
        <row r="200">
          <cell r="K200">
            <v>0</v>
          </cell>
        </row>
        <row r="201">
          <cell r="K201">
            <v>2151.36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287116.90000000002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58695.509999999995</v>
          </cell>
        </row>
        <row r="213">
          <cell r="K213">
            <v>45903.819999999992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14939</v>
          </cell>
        </row>
        <row r="218">
          <cell r="K218">
            <v>82733.459999999992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41234.949999999997</v>
          </cell>
        </row>
        <row r="224">
          <cell r="K224">
            <v>1000</v>
          </cell>
        </row>
      </sheetData>
      <sheetData sheetId="10"/>
      <sheetData sheetId="11">
        <row r="2">
          <cell r="C2">
            <v>3000</v>
          </cell>
        </row>
        <row r="3">
          <cell r="C3">
            <v>3000</v>
          </cell>
        </row>
        <row r="4">
          <cell r="C4">
            <v>155523</v>
          </cell>
        </row>
        <row r="5">
          <cell r="C5">
            <v>46651.58</v>
          </cell>
        </row>
        <row r="6">
          <cell r="C6">
            <v>9669.44</v>
          </cell>
        </row>
        <row r="7">
          <cell r="C7">
            <v>2125</v>
          </cell>
        </row>
        <row r="8">
          <cell r="C8">
            <v>10700</v>
          </cell>
        </row>
        <row r="9">
          <cell r="C9">
            <v>0</v>
          </cell>
        </row>
        <row r="10">
          <cell r="C10">
            <v>22500</v>
          </cell>
        </row>
        <row r="11">
          <cell r="C11">
            <v>79116</v>
          </cell>
        </row>
        <row r="12">
          <cell r="C12">
            <v>0</v>
          </cell>
        </row>
        <row r="13">
          <cell r="C13">
            <v>18992</v>
          </cell>
        </row>
        <row r="14">
          <cell r="C14">
            <v>12264</v>
          </cell>
        </row>
        <row r="15">
          <cell r="C15">
            <v>121660</v>
          </cell>
        </row>
        <row r="16">
          <cell r="C16">
            <v>15474.65</v>
          </cell>
        </row>
        <row r="17">
          <cell r="C17">
            <v>21678.45</v>
          </cell>
        </row>
        <row r="18">
          <cell r="C18">
            <v>14096.95</v>
          </cell>
        </row>
        <row r="19">
          <cell r="C19">
            <v>17069</v>
          </cell>
        </row>
        <row r="20">
          <cell r="C20">
            <v>31317</v>
          </cell>
        </row>
        <row r="21">
          <cell r="C21">
            <v>12241.51</v>
          </cell>
        </row>
        <row r="22">
          <cell r="C22">
            <v>24298.45</v>
          </cell>
        </row>
        <row r="23">
          <cell r="C23">
            <v>6900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2360</v>
          </cell>
        </row>
        <row r="27">
          <cell r="C27">
            <v>20928</v>
          </cell>
        </row>
        <row r="28">
          <cell r="C28">
            <v>21865</v>
          </cell>
        </row>
        <row r="29">
          <cell r="C29">
            <v>158480</v>
          </cell>
        </row>
        <row r="30">
          <cell r="C30">
            <v>0</v>
          </cell>
        </row>
        <row r="31">
          <cell r="C31">
            <v>10813.61</v>
          </cell>
        </row>
        <row r="32">
          <cell r="C32">
            <v>14878.51</v>
          </cell>
        </row>
        <row r="33">
          <cell r="C33">
            <v>15098.1</v>
          </cell>
        </row>
        <row r="34">
          <cell r="C34">
            <v>0</v>
          </cell>
        </row>
        <row r="35">
          <cell r="C35">
            <v>57583.42</v>
          </cell>
        </row>
        <row r="36">
          <cell r="C36">
            <v>50487</v>
          </cell>
        </row>
        <row r="37">
          <cell r="C37">
            <v>2000</v>
          </cell>
        </row>
        <row r="38">
          <cell r="C38">
            <v>0</v>
          </cell>
        </row>
        <row r="39">
          <cell r="C39">
            <v>59738.54</v>
          </cell>
        </row>
        <row r="40">
          <cell r="C40">
            <v>171441</v>
          </cell>
        </row>
        <row r="41">
          <cell r="C41">
            <v>54162</v>
          </cell>
        </row>
        <row r="42">
          <cell r="C42">
            <v>3540</v>
          </cell>
        </row>
        <row r="43">
          <cell r="C43">
            <v>17850</v>
          </cell>
        </row>
        <row r="44">
          <cell r="C44">
            <v>17464.27</v>
          </cell>
        </row>
        <row r="45">
          <cell r="C45">
            <v>41336.61</v>
          </cell>
        </row>
        <row r="46">
          <cell r="C46">
            <v>29002.34</v>
          </cell>
        </row>
        <row r="47">
          <cell r="C47">
            <v>4578</v>
          </cell>
        </row>
        <row r="48">
          <cell r="C48">
            <v>8001.41</v>
          </cell>
        </row>
        <row r="49">
          <cell r="C49">
            <v>13000</v>
          </cell>
        </row>
        <row r="50">
          <cell r="C50">
            <v>9362.65</v>
          </cell>
        </row>
        <row r="51">
          <cell r="C51">
            <v>78538</v>
          </cell>
        </row>
        <row r="52">
          <cell r="C52">
            <v>22226.54</v>
          </cell>
        </row>
        <row r="53">
          <cell r="C53">
            <v>30384.179999999997</v>
          </cell>
        </row>
        <row r="54">
          <cell r="C54">
            <v>52204.800000000003</v>
          </cell>
        </row>
        <row r="55">
          <cell r="C55">
            <v>91891</v>
          </cell>
        </row>
        <row r="56">
          <cell r="C56">
            <v>79375</v>
          </cell>
        </row>
        <row r="57">
          <cell r="C57">
            <v>21190.880000000001</v>
          </cell>
        </row>
        <row r="58">
          <cell r="C58">
            <v>21961.84</v>
          </cell>
        </row>
        <row r="59">
          <cell r="C59">
            <v>4473.1000000000004</v>
          </cell>
        </row>
        <row r="60">
          <cell r="C60">
            <v>28798.87</v>
          </cell>
        </row>
        <row r="61">
          <cell r="C61">
            <v>26853</v>
          </cell>
        </row>
        <row r="62">
          <cell r="C62">
            <v>9890</v>
          </cell>
        </row>
        <row r="63">
          <cell r="C63">
            <v>10700</v>
          </cell>
        </row>
        <row r="64">
          <cell r="C64">
            <v>6512.2</v>
          </cell>
        </row>
        <row r="65">
          <cell r="C65">
            <v>14878.51</v>
          </cell>
        </row>
        <row r="66">
          <cell r="C66">
            <v>3595</v>
          </cell>
        </row>
        <row r="67">
          <cell r="C67">
            <v>29459.5</v>
          </cell>
        </row>
        <row r="68">
          <cell r="C68">
            <v>78312.639999999999</v>
          </cell>
        </row>
        <row r="69">
          <cell r="C69">
            <v>13629.27</v>
          </cell>
        </row>
        <row r="70">
          <cell r="C70">
            <v>236206</v>
          </cell>
        </row>
        <row r="71">
          <cell r="C71">
            <v>24725</v>
          </cell>
        </row>
        <row r="72">
          <cell r="C72">
            <v>22502.5</v>
          </cell>
        </row>
        <row r="73">
          <cell r="C73">
            <v>13431</v>
          </cell>
        </row>
        <row r="74">
          <cell r="C74">
            <v>6190.5</v>
          </cell>
        </row>
        <row r="75">
          <cell r="C75">
            <v>15989.654</v>
          </cell>
        </row>
        <row r="76">
          <cell r="C76">
            <v>317086</v>
          </cell>
        </row>
        <row r="77">
          <cell r="C77">
            <v>114732</v>
          </cell>
        </row>
        <row r="78">
          <cell r="C78">
            <v>40000</v>
          </cell>
        </row>
        <row r="79">
          <cell r="C79">
            <v>42513.630000000005</v>
          </cell>
        </row>
        <row r="80">
          <cell r="C80">
            <v>11995.97</v>
          </cell>
        </row>
        <row r="81">
          <cell r="C81">
            <v>54290</v>
          </cell>
        </row>
        <row r="82">
          <cell r="C82">
            <v>15774.82</v>
          </cell>
        </row>
        <row r="83">
          <cell r="C83">
            <v>9383</v>
          </cell>
        </row>
        <row r="84">
          <cell r="C84">
            <v>5709.61</v>
          </cell>
        </row>
        <row r="85">
          <cell r="C85">
            <v>16520.22</v>
          </cell>
        </row>
        <row r="86">
          <cell r="C86">
            <v>4704</v>
          </cell>
        </row>
        <row r="87">
          <cell r="C87">
            <v>20199.52</v>
          </cell>
        </row>
        <row r="88">
          <cell r="C88">
            <v>3159.5</v>
          </cell>
        </row>
        <row r="89">
          <cell r="C89">
            <v>23385.37</v>
          </cell>
        </row>
        <row r="90">
          <cell r="C90">
            <v>13401.25</v>
          </cell>
        </row>
        <row r="91">
          <cell r="C91">
            <v>3752.35</v>
          </cell>
        </row>
        <row r="92">
          <cell r="C92">
            <v>446631</v>
          </cell>
        </row>
        <row r="93">
          <cell r="C93">
            <v>0</v>
          </cell>
        </row>
        <row r="94">
          <cell r="C94">
            <v>18271.22</v>
          </cell>
        </row>
        <row r="95">
          <cell r="C95">
            <v>27800.199999999997</v>
          </cell>
        </row>
        <row r="96">
          <cell r="C96">
            <v>24623</v>
          </cell>
        </row>
        <row r="97">
          <cell r="C97">
            <v>2125.5</v>
          </cell>
        </row>
        <row r="98">
          <cell r="C98">
            <v>14301.65</v>
          </cell>
        </row>
        <row r="99">
          <cell r="C99">
            <v>2120.0500000000002</v>
          </cell>
        </row>
        <row r="100">
          <cell r="C100">
            <v>15500</v>
          </cell>
        </row>
        <row r="101">
          <cell r="C101">
            <v>204141</v>
          </cell>
        </row>
        <row r="102">
          <cell r="C102">
            <v>73718.51999999999</v>
          </cell>
        </row>
        <row r="103">
          <cell r="C103">
            <v>25210.36</v>
          </cell>
        </row>
        <row r="104">
          <cell r="C104">
            <v>71749.55</v>
          </cell>
        </row>
        <row r="105">
          <cell r="C105">
            <v>19266.690000000002</v>
          </cell>
        </row>
        <row r="106">
          <cell r="C106">
            <v>11482.71</v>
          </cell>
        </row>
        <row r="107">
          <cell r="C107">
            <v>6800</v>
          </cell>
        </row>
        <row r="108">
          <cell r="C108">
            <v>39673</v>
          </cell>
        </row>
        <row r="109">
          <cell r="C109">
            <v>23451.09</v>
          </cell>
        </row>
        <row r="110">
          <cell r="C110">
            <v>56315.7</v>
          </cell>
        </row>
        <row r="111">
          <cell r="C111">
            <v>10485.35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2806.75</v>
          </cell>
        </row>
        <row r="115">
          <cell r="C115">
            <v>13256.56</v>
          </cell>
        </row>
        <row r="116">
          <cell r="C116">
            <v>5258</v>
          </cell>
        </row>
        <row r="117">
          <cell r="C117">
            <v>22059.504000000001</v>
          </cell>
        </row>
        <row r="118">
          <cell r="C118">
            <v>23705</v>
          </cell>
        </row>
        <row r="119">
          <cell r="C119">
            <v>7000</v>
          </cell>
        </row>
        <row r="120">
          <cell r="C120">
            <v>0</v>
          </cell>
        </row>
        <row r="121">
          <cell r="C121">
            <v>93721.074399999998</v>
          </cell>
        </row>
        <row r="122">
          <cell r="C122">
            <v>0</v>
          </cell>
        </row>
        <row r="123">
          <cell r="C123">
            <v>305608</v>
          </cell>
        </row>
        <row r="124">
          <cell r="C124">
            <v>3000</v>
          </cell>
        </row>
        <row r="125">
          <cell r="C125">
            <v>244868</v>
          </cell>
        </row>
        <row r="126">
          <cell r="C126">
            <v>13000</v>
          </cell>
        </row>
        <row r="127">
          <cell r="C127">
            <v>7800</v>
          </cell>
        </row>
        <row r="128">
          <cell r="C128">
            <v>2120.0500000000002</v>
          </cell>
        </row>
        <row r="129">
          <cell r="C129">
            <v>0</v>
          </cell>
        </row>
        <row r="130">
          <cell r="C130">
            <v>19994.71</v>
          </cell>
        </row>
        <row r="131">
          <cell r="C131">
            <v>32878.839999999997</v>
          </cell>
        </row>
        <row r="132">
          <cell r="C132">
            <v>38518.300000000003</v>
          </cell>
        </row>
        <row r="133">
          <cell r="C133">
            <v>10411</v>
          </cell>
        </row>
        <row r="134">
          <cell r="C134">
            <v>74957.66</v>
          </cell>
        </row>
        <row r="135">
          <cell r="C135">
            <v>14248.599999999999</v>
          </cell>
        </row>
        <row r="136">
          <cell r="C136">
            <v>188941</v>
          </cell>
        </row>
        <row r="137">
          <cell r="C137">
            <v>8946.2000000000007</v>
          </cell>
        </row>
        <row r="138">
          <cell r="C138">
            <v>45440</v>
          </cell>
        </row>
        <row r="139">
          <cell r="C139">
            <v>14000</v>
          </cell>
        </row>
        <row r="140">
          <cell r="C140">
            <v>41394.78</v>
          </cell>
        </row>
        <row r="141">
          <cell r="C141">
            <v>3714</v>
          </cell>
        </row>
        <row r="142">
          <cell r="C142">
            <v>6306</v>
          </cell>
        </row>
        <row r="143">
          <cell r="C143">
            <v>22788.880000000001</v>
          </cell>
        </row>
        <row r="144">
          <cell r="C144">
            <v>15537</v>
          </cell>
        </row>
        <row r="145">
          <cell r="C145">
            <v>1246.6300000000001</v>
          </cell>
        </row>
        <row r="146">
          <cell r="C146">
            <v>66425</v>
          </cell>
        </row>
        <row r="147">
          <cell r="C147">
            <v>48381.31</v>
          </cell>
        </row>
        <row r="148">
          <cell r="C148">
            <v>73770</v>
          </cell>
        </row>
        <row r="149">
          <cell r="C149">
            <v>0</v>
          </cell>
        </row>
        <row r="150">
          <cell r="C150">
            <v>13173.27</v>
          </cell>
        </row>
        <row r="151">
          <cell r="C151">
            <v>10756.56</v>
          </cell>
        </row>
        <row r="152">
          <cell r="C152">
            <v>16129</v>
          </cell>
        </row>
        <row r="153">
          <cell r="C153">
            <v>0</v>
          </cell>
        </row>
        <row r="154">
          <cell r="C154">
            <v>12414.380000000001</v>
          </cell>
        </row>
        <row r="155">
          <cell r="C155">
            <v>48029</v>
          </cell>
        </row>
        <row r="156">
          <cell r="C156">
            <v>35780.75</v>
          </cell>
        </row>
        <row r="157">
          <cell r="C157">
            <v>2284.31</v>
          </cell>
        </row>
        <row r="158">
          <cell r="C158">
            <v>71918</v>
          </cell>
        </row>
        <row r="159">
          <cell r="C159">
            <v>10700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19402.22</v>
          </cell>
        </row>
        <row r="163">
          <cell r="C163">
            <v>242437</v>
          </cell>
        </row>
        <row r="164">
          <cell r="C164">
            <v>10268.33</v>
          </cell>
        </row>
        <row r="165">
          <cell r="C165">
            <v>32229</v>
          </cell>
        </row>
        <row r="166">
          <cell r="C166">
            <v>78073.36</v>
          </cell>
        </row>
        <row r="167">
          <cell r="C167">
            <v>54247.880000000005</v>
          </cell>
        </row>
        <row r="168">
          <cell r="C168">
            <v>24015</v>
          </cell>
        </row>
        <row r="169">
          <cell r="C169">
            <v>10963.5</v>
          </cell>
        </row>
        <row r="170">
          <cell r="C170">
            <v>1651.97</v>
          </cell>
        </row>
        <row r="171">
          <cell r="C171">
            <v>24621.279999999999</v>
          </cell>
        </row>
        <row r="172">
          <cell r="C172">
            <v>0</v>
          </cell>
        </row>
        <row r="173">
          <cell r="C173">
            <v>23960</v>
          </cell>
        </row>
        <row r="174">
          <cell r="C174">
            <v>2370</v>
          </cell>
        </row>
        <row r="175">
          <cell r="C175">
            <v>50745</v>
          </cell>
        </row>
        <row r="176">
          <cell r="C176">
            <v>14132</v>
          </cell>
        </row>
        <row r="177">
          <cell r="C177">
            <v>111075</v>
          </cell>
        </row>
        <row r="178">
          <cell r="C178">
            <v>9401.1</v>
          </cell>
        </row>
        <row r="179">
          <cell r="C179">
            <v>4952</v>
          </cell>
        </row>
        <row r="180">
          <cell r="C180">
            <v>166849</v>
          </cell>
        </row>
        <row r="181">
          <cell r="C181">
            <v>23802</v>
          </cell>
        </row>
        <row r="182">
          <cell r="C182">
            <v>48007</v>
          </cell>
        </row>
        <row r="183">
          <cell r="C183">
            <v>0</v>
          </cell>
        </row>
        <row r="184">
          <cell r="C184">
            <v>19145</v>
          </cell>
        </row>
        <row r="185">
          <cell r="C185">
            <v>14752.220000000001</v>
          </cell>
        </row>
        <row r="186">
          <cell r="C186">
            <v>128195.95999999999</v>
          </cell>
        </row>
        <row r="187">
          <cell r="C187">
            <v>13101.1</v>
          </cell>
        </row>
        <row r="188">
          <cell r="C188">
            <v>154341</v>
          </cell>
        </row>
        <row r="189">
          <cell r="C189">
            <v>34833</v>
          </cell>
        </row>
        <row r="190">
          <cell r="C190">
            <v>45634</v>
          </cell>
        </row>
        <row r="191">
          <cell r="C191">
            <v>59862.89</v>
          </cell>
        </row>
        <row r="192">
          <cell r="C192">
            <v>150</v>
          </cell>
        </row>
        <row r="193">
          <cell r="C193">
            <v>6565.09</v>
          </cell>
        </row>
        <row r="194">
          <cell r="C194">
            <v>12530</v>
          </cell>
        </row>
        <row r="195">
          <cell r="C195">
            <v>0</v>
          </cell>
        </row>
        <row r="196">
          <cell r="C196">
            <v>600</v>
          </cell>
        </row>
        <row r="197">
          <cell r="C197">
            <v>8278.630000000001</v>
          </cell>
        </row>
        <row r="198">
          <cell r="C198">
            <v>7991.01</v>
          </cell>
        </row>
        <row r="199">
          <cell r="C199">
            <v>19869.5</v>
          </cell>
        </row>
        <row r="200">
          <cell r="C200">
            <v>3000</v>
          </cell>
        </row>
        <row r="201">
          <cell r="C201">
            <v>25299.489999999998</v>
          </cell>
        </row>
        <row r="202">
          <cell r="C202">
            <v>107071</v>
          </cell>
        </row>
        <row r="203">
          <cell r="C203">
            <v>85500</v>
          </cell>
        </row>
        <row r="204">
          <cell r="C204">
            <v>62764.89</v>
          </cell>
        </row>
        <row r="205">
          <cell r="C205">
            <v>26348.3</v>
          </cell>
        </row>
        <row r="206">
          <cell r="C206">
            <v>5000</v>
          </cell>
        </row>
        <row r="207">
          <cell r="C207">
            <v>27215.85</v>
          </cell>
        </row>
        <row r="208">
          <cell r="C208">
            <v>12644.81</v>
          </cell>
        </row>
        <row r="209">
          <cell r="C209">
            <v>13000</v>
          </cell>
        </row>
        <row r="210">
          <cell r="C210">
            <v>0</v>
          </cell>
        </row>
        <row r="211">
          <cell r="C211">
            <v>30064.84</v>
          </cell>
        </row>
        <row r="212">
          <cell r="C212">
            <v>39384.199999999997</v>
          </cell>
        </row>
        <row r="213">
          <cell r="C213">
            <v>13202.48</v>
          </cell>
        </row>
        <row r="214">
          <cell r="C214">
            <v>4473</v>
          </cell>
        </row>
        <row r="215">
          <cell r="C215">
            <v>5200.55</v>
          </cell>
        </row>
        <row r="216">
          <cell r="C216">
            <v>34089</v>
          </cell>
        </row>
        <row r="217">
          <cell r="C217">
            <v>11885</v>
          </cell>
        </row>
        <row r="218">
          <cell r="C218">
            <v>152453</v>
          </cell>
        </row>
        <row r="219">
          <cell r="C219">
            <v>0</v>
          </cell>
        </row>
        <row r="220">
          <cell r="C220">
            <v>83943.14</v>
          </cell>
        </row>
        <row r="221">
          <cell r="C221">
            <v>0</v>
          </cell>
        </row>
        <row r="222">
          <cell r="C222">
            <v>1076.5</v>
          </cell>
        </row>
        <row r="223">
          <cell r="C223">
            <v>15354</v>
          </cell>
        </row>
        <row r="224">
          <cell r="C224">
            <v>10101.41</v>
          </cell>
        </row>
      </sheetData>
      <sheetData sheetId="12"/>
      <sheetData sheetId="13"/>
      <sheetData sheetId="14">
        <row r="2">
          <cell r="A2" t="str">
            <v>Municipalities</v>
          </cell>
          <cell r="B2" t="str">
            <v>Local appropriation</v>
          </cell>
          <cell r="C2" t="str">
            <v>Municipal Library Boards</v>
          </cell>
          <cell r="D2">
            <v>133471536.14560001</v>
          </cell>
        </row>
        <row r="3">
          <cell r="A3" t="str">
            <v>Municipalities</v>
          </cell>
          <cell r="B3" t="str">
            <v>Direct payments</v>
          </cell>
          <cell r="C3" t="str">
            <v>Municipal Library Boards</v>
          </cell>
          <cell r="D3">
            <v>3072119.2</v>
          </cell>
        </row>
        <row r="4">
          <cell r="A4" t="str">
            <v>Municipalities</v>
          </cell>
          <cell r="B4" t="str">
            <v>Local appropriation</v>
          </cell>
          <cell r="C4" t="str">
            <v>System Library Boards</v>
          </cell>
          <cell r="D4">
            <v>9066645</v>
          </cell>
        </row>
        <row r="5">
          <cell r="A5" t="str">
            <v>Province</v>
          </cell>
          <cell r="B5" t="str">
            <v>Provincial library operating grant</v>
          </cell>
          <cell r="C5" t="str">
            <v>Municipal Library Boards</v>
          </cell>
          <cell r="D5">
            <v>18398279.409999996</v>
          </cell>
        </row>
        <row r="6">
          <cell r="A6" t="str">
            <v>Province</v>
          </cell>
          <cell r="B6" t="str">
            <v>Provincial library operating grant</v>
          </cell>
          <cell r="C6" t="str">
            <v>System Library Boards</v>
          </cell>
          <cell r="D6">
            <v>7549371</v>
          </cell>
        </row>
        <row r="7">
          <cell r="A7" t="str">
            <v>Other government sources</v>
          </cell>
          <cell r="B7" t="str">
            <v>incl. other local gov't, rec board, school board, employment programs, etc.</v>
          </cell>
          <cell r="C7" t="str">
            <v>Municipal Library Boards</v>
          </cell>
          <cell r="D7">
            <v>8087851.9223999958</v>
          </cell>
        </row>
        <row r="8">
          <cell r="A8" t="str">
            <v>Other government sources</v>
          </cell>
          <cell r="B8" t="str">
            <v>incl. other local gov't, rec board, school board, employment programs, etc.</v>
          </cell>
          <cell r="C8" t="str">
            <v>System Library Boards</v>
          </cell>
          <cell r="D8">
            <v>274805</v>
          </cell>
        </row>
        <row r="9">
          <cell r="A9" t="str">
            <v>Other income</v>
          </cell>
          <cell r="B9" t="str">
            <v>self-generated</v>
          </cell>
          <cell r="C9" t="str">
            <v>Municipal Library Boards</v>
          </cell>
          <cell r="D9">
            <v>14824421.735999994</v>
          </cell>
        </row>
        <row r="10">
          <cell r="A10" t="str">
            <v>Other income</v>
          </cell>
          <cell r="B10" t="str">
            <v>self-generated</v>
          </cell>
          <cell r="C10" t="str">
            <v>System Library Boards</v>
          </cell>
          <cell r="D10">
            <v>1426071</v>
          </cell>
        </row>
        <row r="11">
          <cell r="A11" t="str">
            <v>Province</v>
          </cell>
          <cell r="B11" t="str">
            <v>provincewide network</v>
          </cell>
          <cell r="C11" t="str">
            <v>CARLS - Resource Sharing</v>
          </cell>
          <cell r="D11">
            <v>272120</v>
          </cell>
        </row>
        <row r="12">
          <cell r="A12" t="str">
            <v>Province</v>
          </cell>
          <cell r="B12" t="str">
            <v>provincewide network</v>
          </cell>
          <cell r="C12" t="str">
            <v>APLEN</v>
          </cell>
          <cell r="D12">
            <v>1500000</v>
          </cell>
        </row>
        <row r="13">
          <cell r="A13" t="str">
            <v>Province</v>
          </cell>
          <cell r="B13" t="str">
            <v>provincewide network</v>
          </cell>
          <cell r="C13" t="str">
            <v>TAL</v>
          </cell>
          <cell r="D13">
            <v>250000</v>
          </cell>
        </row>
        <row r="14">
          <cell r="A14" t="str">
            <v>Province</v>
          </cell>
          <cell r="B14" t="str">
            <v>provincewide network</v>
          </cell>
          <cell r="C14" t="str">
            <v>Axia</v>
          </cell>
          <cell r="D14">
            <v>2672589.84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2">
          <cell r="B2">
            <v>495</v>
          </cell>
        </row>
        <row r="3">
          <cell r="B3">
            <v>653</v>
          </cell>
        </row>
        <row r="4">
          <cell r="B4">
            <v>54891</v>
          </cell>
        </row>
        <row r="5">
          <cell r="B5">
            <v>865</v>
          </cell>
        </row>
        <row r="6">
          <cell r="B6">
            <v>830</v>
          </cell>
        </row>
        <row r="7">
          <cell r="B7">
            <v>174</v>
          </cell>
        </row>
        <row r="8">
          <cell r="B8">
            <v>207</v>
          </cell>
        </row>
        <row r="9">
          <cell r="B9">
            <v>379</v>
          </cell>
        </row>
        <row r="10">
          <cell r="B10">
            <v>188</v>
          </cell>
        </row>
        <row r="11">
          <cell r="B11">
            <v>2990</v>
          </cell>
        </row>
        <row r="12">
          <cell r="B12">
            <v>7662</v>
          </cell>
        </row>
        <row r="13">
          <cell r="B13">
            <v>9386</v>
          </cell>
        </row>
        <row r="14">
          <cell r="B14">
            <v>812</v>
          </cell>
        </row>
        <row r="15">
          <cell r="B15">
            <v>10528</v>
          </cell>
        </row>
        <row r="16">
          <cell r="B16">
            <v>873</v>
          </cell>
        </row>
        <row r="17">
          <cell r="B17">
            <v>1282</v>
          </cell>
        </row>
        <row r="18">
          <cell r="B18">
            <v>403</v>
          </cell>
        </row>
        <row r="19">
          <cell r="B19">
            <v>15828</v>
          </cell>
        </row>
        <row r="20">
          <cell r="B20">
            <v>2365</v>
          </cell>
        </row>
        <row r="21">
          <cell r="B21">
            <v>785</v>
          </cell>
        </row>
        <row r="22">
          <cell r="B22">
            <v>1122</v>
          </cell>
        </row>
        <row r="23">
          <cell r="B23">
            <v>526</v>
          </cell>
        </row>
        <row r="24">
          <cell r="B24">
            <v>3861</v>
          </cell>
        </row>
        <row r="25">
          <cell r="B25">
            <v>364</v>
          </cell>
        </row>
        <row r="26">
          <cell r="B26">
            <v>1582</v>
          </cell>
        </row>
        <row r="27">
          <cell r="B27">
            <v>7858</v>
          </cell>
        </row>
        <row r="28">
          <cell r="B28">
            <v>1488</v>
          </cell>
        </row>
        <row r="29">
          <cell r="B29">
            <v>6921</v>
          </cell>
        </row>
        <row r="30">
          <cell r="B30">
            <v>13233</v>
          </cell>
        </row>
        <row r="31">
          <cell r="B31">
            <v>2025</v>
          </cell>
        </row>
        <row r="32">
          <cell r="B32">
            <v>1241</v>
          </cell>
        </row>
        <row r="33">
          <cell r="B33">
            <v>948</v>
          </cell>
        </row>
        <row r="34">
          <cell r="B34">
            <v>7201</v>
          </cell>
        </row>
        <row r="35">
          <cell r="B35">
            <v>581</v>
          </cell>
        </row>
        <row r="36">
          <cell r="B36">
            <v>13676</v>
          </cell>
        </row>
        <row r="37">
          <cell r="B37">
            <v>1348</v>
          </cell>
        </row>
        <row r="38">
          <cell r="B38">
            <v>1195194</v>
          </cell>
        </row>
        <row r="39">
          <cell r="B39">
            <v>2101</v>
          </cell>
        </row>
        <row r="40">
          <cell r="B40">
            <v>18038</v>
          </cell>
        </row>
        <row r="41">
          <cell r="B41">
            <v>13077</v>
          </cell>
        </row>
        <row r="42">
          <cell r="B42">
            <v>592</v>
          </cell>
        </row>
        <row r="43">
          <cell r="B43">
            <v>3580</v>
          </cell>
        </row>
        <row r="44">
          <cell r="B44">
            <v>262</v>
          </cell>
        </row>
        <row r="45">
          <cell r="B45">
            <v>501</v>
          </cell>
        </row>
        <row r="46">
          <cell r="B46">
            <v>3442</v>
          </cell>
        </row>
        <row r="47">
          <cell r="B47">
            <v>932</v>
          </cell>
        </row>
        <row r="48">
          <cell r="B48">
            <v>134</v>
          </cell>
        </row>
        <row r="49">
          <cell r="B49">
            <v>378</v>
          </cell>
        </row>
        <row r="50">
          <cell r="B50">
            <v>340</v>
          </cell>
        </row>
        <row r="51">
          <cell r="B51">
            <v>17203</v>
          </cell>
        </row>
        <row r="52">
          <cell r="B52">
            <v>3758</v>
          </cell>
        </row>
        <row r="53">
          <cell r="B53">
            <v>675</v>
          </cell>
        </row>
        <row r="54">
          <cell r="B54">
            <v>7526</v>
          </cell>
        </row>
        <row r="55">
          <cell r="B55">
            <v>20708</v>
          </cell>
        </row>
        <row r="56">
          <cell r="B56">
            <v>15736</v>
          </cell>
        </row>
        <row r="57">
          <cell r="B57">
            <v>722</v>
          </cell>
        </row>
        <row r="58">
          <cell r="B58">
            <v>947</v>
          </cell>
        </row>
        <row r="59">
          <cell r="B59">
            <v>277</v>
          </cell>
        </row>
        <row r="60">
          <cell r="B60">
            <v>457</v>
          </cell>
        </row>
        <row r="61">
          <cell r="B61">
            <v>2918</v>
          </cell>
        </row>
        <row r="62">
          <cell r="B62">
            <v>5565</v>
          </cell>
        </row>
        <row r="63">
          <cell r="B63">
            <v>167</v>
          </cell>
        </row>
        <row r="64">
          <cell r="B64">
            <v>807</v>
          </cell>
        </row>
        <row r="65">
          <cell r="B65">
            <v>830</v>
          </cell>
        </row>
        <row r="66">
          <cell r="B66">
            <v>186</v>
          </cell>
        </row>
        <row r="67">
          <cell r="B67">
            <v>6650</v>
          </cell>
        </row>
        <row r="68">
          <cell r="B68">
            <v>4957</v>
          </cell>
        </row>
        <row r="69">
          <cell r="B69">
            <v>259</v>
          </cell>
        </row>
        <row r="70">
          <cell r="B70">
            <v>7049</v>
          </cell>
        </row>
        <row r="71">
          <cell r="B71">
            <v>8029</v>
          </cell>
        </row>
        <row r="72">
          <cell r="B72">
            <v>992</v>
          </cell>
        </row>
        <row r="73">
          <cell r="B73">
            <v>1125</v>
          </cell>
        </row>
        <row r="74">
          <cell r="B74">
            <v>168</v>
          </cell>
        </row>
        <row r="75">
          <cell r="B75">
            <v>401</v>
          </cell>
        </row>
        <row r="76">
          <cell r="B76">
            <v>877926</v>
          </cell>
        </row>
        <row r="77">
          <cell r="B77">
            <v>8646</v>
          </cell>
        </row>
        <row r="78">
          <cell r="B78">
            <v>1571</v>
          </cell>
        </row>
        <row r="79">
          <cell r="B79">
            <v>320</v>
          </cell>
        </row>
        <row r="80">
          <cell r="B80">
            <v>188</v>
          </cell>
        </row>
        <row r="81">
          <cell r="B81">
            <v>4835</v>
          </cell>
        </row>
        <row r="82">
          <cell r="B82">
            <v>1075</v>
          </cell>
        </row>
        <row r="83">
          <cell r="B83">
            <v>526</v>
          </cell>
        </row>
        <row r="84">
          <cell r="B84">
            <v>880</v>
          </cell>
        </row>
        <row r="85">
          <cell r="B85">
            <v>3117</v>
          </cell>
        </row>
        <row r="86">
          <cell r="B86">
            <v>22808</v>
          </cell>
        </row>
        <row r="87">
          <cell r="B87">
            <v>2112</v>
          </cell>
        </row>
        <row r="88">
          <cell r="B88">
            <v>119</v>
          </cell>
        </row>
        <row r="89">
          <cell r="B89">
            <v>3030</v>
          </cell>
        </row>
        <row r="90">
          <cell r="B90">
            <v>287</v>
          </cell>
        </row>
        <row r="91">
          <cell r="B91">
            <v>4319</v>
          </cell>
        </row>
        <row r="92">
          <cell r="B92">
            <v>55032</v>
          </cell>
        </row>
        <row r="93">
          <cell r="B93">
            <v>20347</v>
          </cell>
        </row>
        <row r="94">
          <cell r="B94">
            <v>447</v>
          </cell>
        </row>
        <row r="95">
          <cell r="B95">
            <v>2515</v>
          </cell>
        </row>
        <row r="96">
          <cell r="B96">
            <v>2673</v>
          </cell>
        </row>
        <row r="97">
          <cell r="B97">
            <v>639</v>
          </cell>
        </row>
        <row r="98">
          <cell r="B98">
            <v>425</v>
          </cell>
        </row>
        <row r="99">
          <cell r="B99">
            <v>151</v>
          </cell>
        </row>
        <row r="100">
          <cell r="B100">
            <v>3641</v>
          </cell>
        </row>
        <row r="101">
          <cell r="B101">
            <v>2600</v>
          </cell>
        </row>
        <row r="102">
          <cell r="B102">
            <v>12920</v>
          </cell>
        </row>
        <row r="103">
          <cell r="B103">
            <v>380</v>
          </cell>
        </row>
        <row r="104">
          <cell r="B104">
            <v>9640</v>
          </cell>
        </row>
        <row r="105">
          <cell r="B105">
            <v>381</v>
          </cell>
        </row>
        <row r="106">
          <cell r="B106">
            <v>258</v>
          </cell>
        </row>
        <row r="107">
          <cell r="B107">
            <v>176</v>
          </cell>
        </row>
        <row r="108">
          <cell r="B108">
            <v>820</v>
          </cell>
        </row>
        <row r="109">
          <cell r="B109">
            <v>7922</v>
          </cell>
        </row>
        <row r="110">
          <cell r="B110">
            <v>220</v>
          </cell>
        </row>
        <row r="111">
          <cell r="B111">
            <v>457</v>
          </cell>
        </row>
        <row r="112">
          <cell r="B112">
            <v>1162</v>
          </cell>
        </row>
        <row r="113">
          <cell r="B113">
            <v>4584</v>
          </cell>
        </row>
        <row r="114">
          <cell r="B114">
            <v>981</v>
          </cell>
        </row>
        <row r="115">
          <cell r="B115">
            <v>967</v>
          </cell>
        </row>
        <row r="116">
          <cell r="B116">
            <v>12220</v>
          </cell>
        </row>
        <row r="117">
          <cell r="B117">
            <v>10260</v>
          </cell>
        </row>
        <row r="118">
          <cell r="B118">
            <v>12728</v>
          </cell>
        </row>
        <row r="119">
          <cell r="B119">
            <v>1753</v>
          </cell>
        </row>
        <row r="120">
          <cell r="B120">
            <v>3872</v>
          </cell>
        </row>
        <row r="121">
          <cell r="B121">
            <v>28583</v>
          </cell>
        </row>
        <row r="122">
          <cell r="B122">
            <v>13524</v>
          </cell>
        </row>
        <row r="123">
          <cell r="B123">
            <v>93004</v>
          </cell>
        </row>
        <row r="124">
          <cell r="B124">
            <v>725</v>
          </cell>
        </row>
        <row r="125">
          <cell r="B125">
            <v>20011</v>
          </cell>
        </row>
        <row r="126">
          <cell r="B126">
            <v>173</v>
          </cell>
        </row>
        <row r="127">
          <cell r="B127">
            <v>307</v>
          </cell>
        </row>
        <row r="128">
          <cell r="B128">
            <v>273</v>
          </cell>
        </row>
        <row r="129">
          <cell r="B129">
            <v>10927</v>
          </cell>
        </row>
        <row r="130">
          <cell r="B130">
            <v>2376</v>
          </cell>
        </row>
        <row r="131">
          <cell r="B131">
            <v>1164</v>
          </cell>
        </row>
        <row r="132">
          <cell r="B132">
            <v>803</v>
          </cell>
        </row>
        <row r="133">
          <cell r="B133">
            <v>667</v>
          </cell>
        </row>
        <row r="134">
          <cell r="B134">
            <v>1398</v>
          </cell>
        </row>
        <row r="135">
          <cell r="B135">
            <v>809</v>
          </cell>
        </row>
        <row r="136">
          <cell r="B136">
            <v>61180</v>
          </cell>
        </row>
        <row r="137">
          <cell r="B137">
            <v>811</v>
          </cell>
        </row>
        <row r="138">
          <cell r="B138">
            <v>2092</v>
          </cell>
        </row>
        <row r="139">
          <cell r="B139">
            <v>122</v>
          </cell>
        </row>
        <row r="140">
          <cell r="B140">
            <v>9402</v>
          </cell>
        </row>
        <row r="141">
          <cell r="B141">
            <v>245</v>
          </cell>
        </row>
        <row r="142">
          <cell r="B142">
            <v>855</v>
          </cell>
        </row>
        <row r="143">
          <cell r="B143">
            <v>362</v>
          </cell>
        </row>
        <row r="144">
          <cell r="B144">
            <v>2132</v>
          </cell>
        </row>
        <row r="145">
          <cell r="B145">
            <v>7138</v>
          </cell>
        </row>
        <row r="146">
          <cell r="B146">
            <v>27331</v>
          </cell>
        </row>
        <row r="147">
          <cell r="B147">
            <v>8617</v>
          </cell>
        </row>
        <row r="148">
          <cell r="B148">
            <v>1039</v>
          </cell>
        </row>
        <row r="149">
          <cell r="B149">
            <v>3061</v>
          </cell>
        </row>
        <row r="150">
          <cell r="B150">
            <v>1070</v>
          </cell>
        </row>
        <row r="151">
          <cell r="B151">
            <v>174</v>
          </cell>
        </row>
        <row r="152">
          <cell r="B152">
            <v>30568</v>
          </cell>
        </row>
        <row r="153">
          <cell r="B153">
            <v>1446</v>
          </cell>
        </row>
        <row r="154">
          <cell r="B154">
            <v>6729</v>
          </cell>
        </row>
        <row r="155">
          <cell r="B155">
            <v>2842</v>
          </cell>
        </row>
        <row r="156">
          <cell r="B156">
            <v>1650</v>
          </cell>
        </row>
        <row r="157">
          <cell r="B157">
            <v>7013</v>
          </cell>
        </row>
        <row r="158">
          <cell r="B158">
            <v>6773</v>
          </cell>
        </row>
        <row r="159">
          <cell r="B159">
            <v>2041</v>
          </cell>
        </row>
        <row r="160">
          <cell r="B160">
            <v>2288</v>
          </cell>
        </row>
        <row r="161">
          <cell r="B161">
            <v>870</v>
          </cell>
        </row>
        <row r="162">
          <cell r="B162">
            <v>4081</v>
          </cell>
        </row>
        <row r="163">
          <cell r="B163">
            <v>98585</v>
          </cell>
        </row>
        <row r="164">
          <cell r="B164">
            <v>5588</v>
          </cell>
        </row>
        <row r="165">
          <cell r="B165">
            <v>2116</v>
          </cell>
        </row>
        <row r="166">
          <cell r="B166">
            <v>2378</v>
          </cell>
        </row>
        <row r="167">
          <cell r="B167">
            <v>7300</v>
          </cell>
        </row>
        <row r="168">
          <cell r="B168">
            <v>325</v>
          </cell>
        </row>
        <row r="169">
          <cell r="B169">
            <v>421</v>
          </cell>
        </row>
        <row r="170">
          <cell r="B170">
            <v>628</v>
          </cell>
        </row>
        <row r="171">
          <cell r="B171">
            <v>497</v>
          </cell>
        </row>
        <row r="172">
          <cell r="B172">
            <v>2288</v>
          </cell>
        </row>
        <row r="173">
          <cell r="B173">
            <v>143</v>
          </cell>
        </row>
        <row r="174">
          <cell r="B174">
            <v>857</v>
          </cell>
        </row>
        <row r="175">
          <cell r="B175">
            <v>2418</v>
          </cell>
        </row>
        <row r="176">
          <cell r="B176">
            <v>4540</v>
          </cell>
        </row>
        <row r="177">
          <cell r="B177">
            <v>9711</v>
          </cell>
        </row>
        <row r="178">
          <cell r="B178">
            <v>1022</v>
          </cell>
        </row>
        <row r="179">
          <cell r="B179">
            <v>1025</v>
          </cell>
        </row>
        <row r="180">
          <cell r="B180">
            <v>29526</v>
          </cell>
        </row>
        <row r="181">
          <cell r="B181">
            <v>63255</v>
          </cell>
        </row>
        <row r="182">
          <cell r="B182">
            <v>6004</v>
          </cell>
        </row>
        <row r="183">
          <cell r="B183">
            <v>6168</v>
          </cell>
        </row>
        <row r="184">
          <cell r="B184">
            <v>379</v>
          </cell>
        </row>
        <row r="185">
          <cell r="B185">
            <v>505</v>
          </cell>
        </row>
        <row r="186">
          <cell r="B186">
            <v>10851</v>
          </cell>
        </row>
        <row r="187">
          <cell r="B187">
            <v>1147</v>
          </cell>
        </row>
        <row r="188">
          <cell r="B188">
            <v>15051</v>
          </cell>
        </row>
        <row r="189">
          <cell r="B189">
            <v>92490</v>
          </cell>
        </row>
        <row r="190">
          <cell r="B190">
            <v>12352</v>
          </cell>
        </row>
        <row r="191">
          <cell r="B191">
            <v>2695</v>
          </cell>
        </row>
        <row r="192">
          <cell r="B192">
            <v>1465</v>
          </cell>
        </row>
        <row r="193">
          <cell r="B193">
            <v>13015</v>
          </cell>
        </row>
        <row r="194">
          <cell r="B194">
            <v>8104</v>
          </cell>
        </row>
        <row r="195">
          <cell r="B195">
            <v>7116</v>
          </cell>
        </row>
        <row r="196">
          <cell r="B196">
            <v>3417</v>
          </cell>
        </row>
        <row r="197">
          <cell r="B197">
            <v>947</v>
          </cell>
        </row>
        <row r="198">
          <cell r="B198">
            <v>3230</v>
          </cell>
        </row>
        <row r="199">
          <cell r="B199">
            <v>2182</v>
          </cell>
        </row>
        <row r="200">
          <cell r="B200">
            <v>1072</v>
          </cell>
        </row>
        <row r="201">
          <cell r="B201">
            <v>1431</v>
          </cell>
        </row>
        <row r="202">
          <cell r="B202">
            <v>1972</v>
          </cell>
        </row>
        <row r="203">
          <cell r="B203">
            <v>1288</v>
          </cell>
        </row>
        <row r="204">
          <cell r="B204">
            <v>5758</v>
          </cell>
        </row>
        <row r="205">
          <cell r="B205">
            <v>4545</v>
          </cell>
        </row>
        <row r="206">
          <cell r="B206">
            <v>249</v>
          </cell>
        </row>
        <row r="207">
          <cell r="B207">
            <v>1041</v>
          </cell>
        </row>
        <row r="208">
          <cell r="B208">
            <v>290</v>
          </cell>
        </row>
        <row r="209">
          <cell r="B209">
            <v>1836</v>
          </cell>
        </row>
        <row r="210">
          <cell r="B210">
            <v>3893</v>
          </cell>
        </row>
        <row r="211">
          <cell r="B211">
            <v>661</v>
          </cell>
        </row>
        <row r="212">
          <cell r="B212">
            <v>6289</v>
          </cell>
        </row>
        <row r="213">
          <cell r="B213">
            <v>789</v>
          </cell>
        </row>
        <row r="214">
          <cell r="B214">
            <v>392</v>
          </cell>
        </row>
        <row r="215">
          <cell r="B215">
            <v>255</v>
          </cell>
        </row>
        <row r="216">
          <cell r="B216">
            <v>1410</v>
          </cell>
        </row>
        <row r="217">
          <cell r="B217">
            <v>12467</v>
          </cell>
        </row>
        <row r="218">
          <cell r="B218">
            <v>12621</v>
          </cell>
        </row>
        <row r="219">
          <cell r="B219">
            <v>10866</v>
          </cell>
        </row>
        <row r="220">
          <cell r="B220">
            <v>10574</v>
          </cell>
        </row>
        <row r="221">
          <cell r="B221">
            <v>116407</v>
          </cell>
        </row>
        <row r="222">
          <cell r="B222">
            <v>4612</v>
          </cell>
        </row>
        <row r="223">
          <cell r="B223">
            <v>10469</v>
          </cell>
        </row>
        <row r="224">
          <cell r="B224">
            <v>178</v>
          </cell>
        </row>
      </sheetData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data-revenue"/>
      <sheetName val="RevenueTotals"/>
      <sheetName val="Chart-OpRevenueTTL"/>
      <sheetName val="Chart-RevenueSources"/>
      <sheetName val="Cht-RevenueAvg"/>
      <sheetName val="Sheet4"/>
      <sheetName val="2008dataverification1"/>
      <sheetName val="2007data-revenue"/>
      <sheetName val="revenuecomparison"/>
    </sheetNames>
    <sheetDataSet>
      <sheetData sheetId="0">
        <row r="2">
          <cell r="A2" t="str">
            <v>Acadia M.D. No. 34</v>
          </cell>
          <cell r="K2">
            <v>15697.65</v>
          </cell>
        </row>
        <row r="3">
          <cell r="A3" t="str">
            <v xml:space="preserve">Acme </v>
          </cell>
          <cell r="K3">
            <v>25885.53</v>
          </cell>
        </row>
        <row r="4">
          <cell r="A4" t="str">
            <v xml:space="preserve">Airdrie </v>
          </cell>
          <cell r="K4">
            <v>932928</v>
          </cell>
        </row>
        <row r="5">
          <cell r="A5" t="str">
            <v xml:space="preserve">Alberta Beach  </v>
          </cell>
          <cell r="K5">
            <v>94354.58</v>
          </cell>
        </row>
        <row r="6">
          <cell r="A6" t="str">
            <v xml:space="preserve">Alix   </v>
          </cell>
          <cell r="K6">
            <v>34677.31</v>
          </cell>
        </row>
        <row r="7">
          <cell r="A7" t="str">
            <v xml:space="preserve">Alliance   </v>
          </cell>
          <cell r="K7">
            <v>10669.830000000002</v>
          </cell>
        </row>
        <row r="8">
          <cell r="A8" t="str">
            <v xml:space="preserve">Amisk  </v>
          </cell>
          <cell r="K8">
            <v>23984.44</v>
          </cell>
        </row>
        <row r="9">
          <cell r="A9" t="str">
            <v xml:space="preserve">Andrew </v>
          </cell>
          <cell r="K9">
            <v>14412.63</v>
          </cell>
        </row>
        <row r="10">
          <cell r="A10" t="str">
            <v xml:space="preserve">Arrowwood </v>
          </cell>
          <cell r="K10">
            <v>34901.01</v>
          </cell>
        </row>
        <row r="11">
          <cell r="A11" t="str">
            <v>Athabasca</v>
          </cell>
          <cell r="K11">
            <v>146026</v>
          </cell>
        </row>
        <row r="12">
          <cell r="A12" t="str">
            <v>Athabasca No. 12, County of</v>
          </cell>
          <cell r="K12">
            <v>120390</v>
          </cell>
        </row>
        <row r="13">
          <cell r="A13" t="str">
            <v xml:space="preserve">Banff  </v>
          </cell>
          <cell r="K13">
            <v>449219</v>
          </cell>
        </row>
        <row r="14">
          <cell r="A14" t="str">
            <v xml:space="preserve">Barnwell </v>
          </cell>
          <cell r="K14">
            <v>21137.289999999997</v>
          </cell>
        </row>
        <row r="15">
          <cell r="A15" t="str">
            <v>Barrhead/Barrhead No.11, County of+</v>
          </cell>
          <cell r="K15">
            <v>277839</v>
          </cell>
        </row>
        <row r="16">
          <cell r="A16" t="str">
            <v xml:space="preserve">Bashaw </v>
          </cell>
          <cell r="K16">
            <v>26517.51</v>
          </cell>
        </row>
        <row r="17">
          <cell r="A17" t="str">
            <v xml:space="preserve">Bassano </v>
          </cell>
          <cell r="K17">
            <v>54341.7</v>
          </cell>
        </row>
        <row r="18">
          <cell r="A18" t="str">
            <v xml:space="preserve">Bawlf  </v>
          </cell>
          <cell r="K18">
            <v>20243.87</v>
          </cell>
        </row>
        <row r="19">
          <cell r="A19" t="str">
            <v>Beaumont</v>
          </cell>
          <cell r="K19">
            <v>565031</v>
          </cell>
        </row>
        <row r="20">
          <cell r="A20" t="str">
            <v>Beaverlodge</v>
          </cell>
          <cell r="K20">
            <v>96762.739999999991</v>
          </cell>
        </row>
        <row r="21">
          <cell r="A21" t="str">
            <v xml:space="preserve">Beiseker </v>
          </cell>
          <cell r="K21">
            <v>42140.480000000003</v>
          </cell>
        </row>
        <row r="22">
          <cell r="A22" t="str">
            <v xml:space="preserve">Bentley </v>
          </cell>
          <cell r="K22">
            <v>49968.04</v>
          </cell>
        </row>
        <row r="23">
          <cell r="A23" t="str">
            <v xml:space="preserve">Berwyn </v>
          </cell>
          <cell r="K23">
            <v>38503.22</v>
          </cell>
        </row>
        <row r="24">
          <cell r="A24" t="str">
            <v>Big Lakes, M.D. of</v>
          </cell>
          <cell r="K24">
            <v>0</v>
          </cell>
        </row>
        <row r="25">
          <cell r="A25" t="str">
            <v xml:space="preserve">Big Valley </v>
          </cell>
          <cell r="K25">
            <v>18179.71</v>
          </cell>
        </row>
        <row r="26">
          <cell r="A26" t="str">
            <v>Birch Hills County</v>
          </cell>
          <cell r="K26">
            <v>16700.650000000001</v>
          </cell>
        </row>
        <row r="27">
          <cell r="A27" t="str">
            <v xml:space="preserve">Blackfalds </v>
          </cell>
          <cell r="K27">
            <v>321560.87</v>
          </cell>
        </row>
        <row r="28">
          <cell r="A28" t="str">
            <v xml:space="preserve">Bon Accord </v>
          </cell>
          <cell r="K28">
            <v>88605.76999999999</v>
          </cell>
        </row>
        <row r="29">
          <cell r="A29" t="str">
            <v xml:space="preserve">Bonnyville </v>
          </cell>
          <cell r="K29">
            <v>379646</v>
          </cell>
        </row>
        <row r="30">
          <cell r="A30" t="str">
            <v>Bonnyville No. 87, M.D. of</v>
          </cell>
          <cell r="K30">
            <v>156643</v>
          </cell>
        </row>
        <row r="31">
          <cell r="A31" t="str">
            <v xml:space="preserve">Bow Island </v>
          </cell>
          <cell r="K31">
            <v>70271.81</v>
          </cell>
        </row>
        <row r="32">
          <cell r="A32" t="str">
            <v xml:space="preserve">Bowden  </v>
          </cell>
          <cell r="K32">
            <v>29769.739999999998</v>
          </cell>
        </row>
        <row r="33">
          <cell r="A33" t="str">
            <v xml:space="preserve">Boyle </v>
          </cell>
          <cell r="K33">
            <v>52371.369999999995</v>
          </cell>
        </row>
        <row r="34">
          <cell r="A34" t="str">
            <v>Brazeau County</v>
          </cell>
          <cell r="K34">
            <v>201434.98</v>
          </cell>
        </row>
        <row r="35">
          <cell r="A35" t="str">
            <v xml:space="preserve">Breton </v>
          </cell>
          <cell r="K35">
            <v>69053.459999999992</v>
          </cell>
        </row>
        <row r="36">
          <cell r="A36" t="str">
            <v xml:space="preserve">Brooks  </v>
          </cell>
          <cell r="K36">
            <v>337678</v>
          </cell>
        </row>
        <row r="37">
          <cell r="A37" t="str">
            <v>Bruderheim</v>
          </cell>
          <cell r="K37">
            <v>32771.78</v>
          </cell>
        </row>
        <row r="38">
          <cell r="A38" t="str">
            <v xml:space="preserve">Calgary  </v>
          </cell>
          <cell r="K38">
            <v>41830726</v>
          </cell>
        </row>
        <row r="39">
          <cell r="A39" t="str">
            <v xml:space="preserve">Calmar </v>
          </cell>
          <cell r="K39">
            <v>88482</v>
          </cell>
        </row>
        <row r="40">
          <cell r="A40" t="str">
            <v xml:space="preserve">Camrose  </v>
          </cell>
          <cell r="K40">
            <v>637630.54</v>
          </cell>
        </row>
        <row r="41">
          <cell r="A41" t="str">
            <v xml:space="preserve">Canmore  </v>
          </cell>
          <cell r="K41">
            <v>653375</v>
          </cell>
        </row>
        <row r="42">
          <cell r="A42" t="str">
            <v xml:space="preserve">Carbon </v>
          </cell>
          <cell r="K42">
            <v>18448.440000000002</v>
          </cell>
        </row>
        <row r="43">
          <cell r="A43" t="str">
            <v xml:space="preserve">Cardston </v>
          </cell>
          <cell r="K43">
            <v>229612</v>
          </cell>
        </row>
        <row r="44">
          <cell r="A44" t="str">
            <v xml:space="preserve">Carmangay </v>
          </cell>
          <cell r="K44">
            <v>28486.340000000004</v>
          </cell>
        </row>
        <row r="45">
          <cell r="A45" t="str">
            <v xml:space="preserve">Caroline </v>
          </cell>
          <cell r="K45">
            <v>51828.76</v>
          </cell>
        </row>
        <row r="46">
          <cell r="A46" t="str">
            <v xml:space="preserve">Carstairs </v>
          </cell>
          <cell r="K46">
            <v>76190.13</v>
          </cell>
        </row>
        <row r="47">
          <cell r="A47" t="str">
            <v xml:space="preserve">Castor  </v>
          </cell>
          <cell r="K47">
            <v>25138.829999999998</v>
          </cell>
        </row>
        <row r="48">
          <cell r="A48" t="str">
            <v xml:space="preserve">Cereal </v>
          </cell>
          <cell r="K48">
            <v>19456.670000000002</v>
          </cell>
        </row>
        <row r="49">
          <cell r="A49" t="str">
            <v xml:space="preserve">Champion </v>
          </cell>
          <cell r="K49">
            <v>19882.63</v>
          </cell>
        </row>
        <row r="50">
          <cell r="A50" t="str">
            <v xml:space="preserve">Chauvin  </v>
          </cell>
          <cell r="K50">
            <v>13159.15</v>
          </cell>
        </row>
        <row r="51">
          <cell r="A51" t="str">
            <v>Chestermere</v>
          </cell>
          <cell r="K51">
            <v>267370.64</v>
          </cell>
        </row>
        <row r="52">
          <cell r="A52" t="str">
            <v xml:space="preserve">Claresholm </v>
          </cell>
          <cell r="K52">
            <v>208283.49</v>
          </cell>
        </row>
        <row r="53">
          <cell r="A53" t="str">
            <v xml:space="preserve">Clive </v>
          </cell>
          <cell r="K53">
            <v>21501</v>
          </cell>
        </row>
        <row r="54">
          <cell r="A54" t="str">
            <v>Coaldale</v>
          </cell>
          <cell r="K54">
            <v>215038</v>
          </cell>
        </row>
        <row r="55">
          <cell r="A55" t="str">
            <v>Cochrane</v>
          </cell>
          <cell r="K55">
            <v>558237</v>
          </cell>
        </row>
        <row r="56">
          <cell r="A56" t="str">
            <v xml:space="preserve">Cold Lake </v>
          </cell>
          <cell r="K56">
            <v>400318</v>
          </cell>
        </row>
        <row r="57">
          <cell r="A57" t="str">
            <v xml:space="preserve">Consort </v>
          </cell>
          <cell r="K57">
            <v>24944.140000000003</v>
          </cell>
        </row>
        <row r="58">
          <cell r="A58" t="str">
            <v xml:space="preserve">Coronation </v>
          </cell>
          <cell r="K58">
            <v>65651.11</v>
          </cell>
        </row>
        <row r="59">
          <cell r="A59" t="str">
            <v xml:space="preserve">Coutts </v>
          </cell>
          <cell r="K59">
            <v>13953.92</v>
          </cell>
        </row>
        <row r="60">
          <cell r="A60" t="str">
            <v xml:space="preserve">Cremona </v>
          </cell>
          <cell r="K60">
            <v>29613.599999999999</v>
          </cell>
        </row>
        <row r="61">
          <cell r="A61" t="str">
            <v>Crossfield</v>
          </cell>
          <cell r="K61">
            <v>110828</v>
          </cell>
        </row>
        <row r="62">
          <cell r="A62" t="str">
            <v>Crowsnest Pass, Municipality of</v>
          </cell>
          <cell r="K62">
            <v>109623</v>
          </cell>
        </row>
        <row r="63">
          <cell r="A63" t="str">
            <v xml:space="preserve">Czar </v>
          </cell>
          <cell r="K63">
            <v>12802.61</v>
          </cell>
        </row>
        <row r="64">
          <cell r="A64" t="str">
            <v xml:space="preserve">Daysland </v>
          </cell>
          <cell r="K64">
            <v>28271.72</v>
          </cell>
        </row>
        <row r="65">
          <cell r="A65" t="str">
            <v xml:space="preserve">Delburne </v>
          </cell>
          <cell r="K65">
            <v>30295.480000000003</v>
          </cell>
        </row>
        <row r="66">
          <cell r="A66" t="str">
            <v xml:space="preserve">Delia </v>
          </cell>
          <cell r="K66">
            <v>17112.12</v>
          </cell>
        </row>
        <row r="67">
          <cell r="A67" t="str">
            <v>Derwent</v>
          </cell>
          <cell r="K67">
            <v>0</v>
          </cell>
        </row>
        <row r="68">
          <cell r="A68" t="str">
            <v xml:space="preserve">Devon  </v>
          </cell>
          <cell r="K68">
            <v>383302.96</v>
          </cell>
        </row>
        <row r="69">
          <cell r="A69" t="str">
            <v xml:space="preserve">Didsbury </v>
          </cell>
          <cell r="K69">
            <v>202800</v>
          </cell>
        </row>
        <row r="70">
          <cell r="A70" t="str">
            <v xml:space="preserve">Donalda </v>
          </cell>
          <cell r="K70">
            <v>16357.699999999999</v>
          </cell>
        </row>
        <row r="71">
          <cell r="A71" t="str">
            <v xml:space="preserve">Drayton Valley </v>
          </cell>
          <cell r="K71">
            <v>390797</v>
          </cell>
        </row>
        <row r="72">
          <cell r="A72" t="str">
            <v xml:space="preserve">Drumheller </v>
          </cell>
          <cell r="K72">
            <v>383201</v>
          </cell>
        </row>
        <row r="73">
          <cell r="A73" t="str">
            <v xml:space="preserve">Duchess  </v>
          </cell>
          <cell r="K73">
            <v>38607.61</v>
          </cell>
        </row>
        <row r="74">
          <cell r="A74" t="str">
            <v xml:space="preserve">Eckville </v>
          </cell>
          <cell r="K74">
            <v>37468.649999999994</v>
          </cell>
        </row>
        <row r="75">
          <cell r="A75" t="str">
            <v xml:space="preserve">Edberg  </v>
          </cell>
          <cell r="K75">
            <v>0</v>
          </cell>
        </row>
        <row r="76">
          <cell r="A76" t="str">
            <v xml:space="preserve">Edgerton  </v>
          </cell>
          <cell r="K76">
            <v>20579.28</v>
          </cell>
        </row>
        <row r="77">
          <cell r="A77" t="str">
            <v xml:space="preserve">Edmonton </v>
          </cell>
          <cell r="K77">
            <v>43052828</v>
          </cell>
        </row>
        <row r="78">
          <cell r="A78" t="str">
            <v xml:space="preserve">Edson  </v>
          </cell>
          <cell r="K78">
            <v>340236</v>
          </cell>
        </row>
        <row r="79">
          <cell r="A79" t="str">
            <v xml:space="preserve">Elk Point </v>
          </cell>
          <cell r="K79">
            <v>60880.650000000009</v>
          </cell>
        </row>
        <row r="80">
          <cell r="A80" t="str">
            <v>Elnora</v>
          </cell>
          <cell r="K80">
            <v>27734</v>
          </cell>
        </row>
        <row r="81">
          <cell r="A81" t="str">
            <v xml:space="preserve">Empress </v>
          </cell>
          <cell r="K81">
            <v>27096.379999999997</v>
          </cell>
        </row>
        <row r="82">
          <cell r="A82" t="str">
            <v>Fairview/Fairview No. 136, M.D. of +</v>
          </cell>
          <cell r="K82">
            <v>180125</v>
          </cell>
        </row>
        <row r="83">
          <cell r="A83" t="str">
            <v>Falher</v>
          </cell>
          <cell r="K83">
            <v>33974.080000000002</v>
          </cell>
        </row>
        <row r="84">
          <cell r="A84" t="str">
            <v>Foremost</v>
          </cell>
          <cell r="K84">
            <v>60824.21</v>
          </cell>
        </row>
        <row r="85">
          <cell r="A85" t="str">
            <v>Forestburg</v>
          </cell>
          <cell r="K85">
            <v>40178.119999999995</v>
          </cell>
        </row>
        <row r="86">
          <cell r="A86" t="str">
            <v>Fort Macleod</v>
          </cell>
          <cell r="K86">
            <v>215290</v>
          </cell>
        </row>
        <row r="87">
          <cell r="A87" t="str">
            <v xml:space="preserve">Fort Saskatchewan </v>
          </cell>
          <cell r="K87">
            <v>607345</v>
          </cell>
        </row>
        <row r="88">
          <cell r="A88" t="str">
            <v xml:space="preserve">Fox Creek </v>
          </cell>
          <cell r="K88">
            <v>69525.149999999994</v>
          </cell>
        </row>
        <row r="89">
          <cell r="A89" t="str">
            <v>Galahad</v>
          </cell>
          <cell r="K89">
            <v>14220.890000000001</v>
          </cell>
        </row>
        <row r="90">
          <cell r="A90" t="str">
            <v xml:space="preserve">Gibbons </v>
          </cell>
          <cell r="K90">
            <v>53082</v>
          </cell>
        </row>
        <row r="91">
          <cell r="A91" t="str">
            <v xml:space="preserve">Glenwood </v>
          </cell>
          <cell r="K91">
            <v>37342.729999999996</v>
          </cell>
        </row>
        <row r="92">
          <cell r="A92" t="str">
            <v xml:space="preserve">Grande Cache </v>
          </cell>
          <cell r="K92">
            <v>93643.520000000004</v>
          </cell>
        </row>
        <row r="93">
          <cell r="A93" t="str">
            <v xml:space="preserve">Grande Prairie </v>
          </cell>
          <cell r="K93">
            <v>1823192</v>
          </cell>
        </row>
        <row r="94">
          <cell r="A94" t="str">
            <v>Grande Prairie No. 1, County of</v>
          </cell>
          <cell r="K94">
            <v>470470</v>
          </cell>
        </row>
        <row r="95">
          <cell r="A95" t="str">
            <v xml:space="preserve">Granum  </v>
          </cell>
          <cell r="K95">
            <v>31056.559999999998</v>
          </cell>
        </row>
        <row r="96">
          <cell r="A96" t="str">
            <v xml:space="preserve">Grimshaw </v>
          </cell>
          <cell r="K96">
            <v>121796.67</v>
          </cell>
        </row>
        <row r="97">
          <cell r="A97" t="str">
            <v xml:space="preserve">Hanna </v>
          </cell>
          <cell r="K97">
            <v>125190</v>
          </cell>
        </row>
        <row r="98">
          <cell r="A98" t="str">
            <v xml:space="preserve">Hardisty </v>
          </cell>
          <cell r="K98">
            <v>25123.57</v>
          </cell>
        </row>
        <row r="99">
          <cell r="A99" t="str">
            <v xml:space="preserve">Hay Lakes </v>
          </cell>
          <cell r="K99">
            <v>33268.43</v>
          </cell>
        </row>
        <row r="100">
          <cell r="A100" t="str">
            <v xml:space="preserve">Heisler  </v>
          </cell>
          <cell r="K100">
            <v>9945.5700000000015</v>
          </cell>
        </row>
        <row r="101">
          <cell r="A101" t="str">
            <v xml:space="preserve">High Level </v>
          </cell>
          <cell r="K101">
            <v>174076</v>
          </cell>
        </row>
        <row r="102">
          <cell r="A102" t="str">
            <v xml:space="preserve">High Prairie </v>
          </cell>
          <cell r="K102">
            <v>273042</v>
          </cell>
        </row>
        <row r="103">
          <cell r="A103" t="str">
            <v xml:space="preserve">High River </v>
          </cell>
          <cell r="K103">
            <v>691235.55</v>
          </cell>
        </row>
        <row r="104">
          <cell r="A104" t="str">
            <v xml:space="preserve">Hines Creek </v>
          </cell>
          <cell r="K104">
            <v>18152.379999999997</v>
          </cell>
        </row>
        <row r="105">
          <cell r="A105" t="str">
            <v xml:space="preserve">Hinton </v>
          </cell>
          <cell r="K105">
            <v>500072</v>
          </cell>
        </row>
        <row r="106">
          <cell r="A106" t="str">
            <v xml:space="preserve">Holden </v>
          </cell>
          <cell r="K106">
            <v>28153.98</v>
          </cell>
        </row>
        <row r="107">
          <cell r="A107" t="str">
            <v xml:space="preserve">Hughenden </v>
          </cell>
          <cell r="K107">
            <v>17941.969999999998</v>
          </cell>
        </row>
        <row r="108">
          <cell r="A108" t="str">
            <v>Hussar</v>
          </cell>
          <cell r="K108">
            <v>18452.23</v>
          </cell>
        </row>
        <row r="109">
          <cell r="A109" t="str">
            <v xml:space="preserve">Hythe  </v>
          </cell>
          <cell r="K109">
            <v>45346.559999999998</v>
          </cell>
        </row>
        <row r="110">
          <cell r="A110" t="str">
            <v xml:space="preserve">Innisfail </v>
          </cell>
          <cell r="K110">
            <v>134540</v>
          </cell>
        </row>
        <row r="111">
          <cell r="A111" t="str">
            <v xml:space="preserve">Irma </v>
          </cell>
          <cell r="K111">
            <v>9524.9600000000009</v>
          </cell>
        </row>
        <row r="112">
          <cell r="A112" t="str">
            <v xml:space="preserve">Irricana </v>
          </cell>
          <cell r="K112">
            <v>55100.990000000005</v>
          </cell>
        </row>
        <row r="113">
          <cell r="A113" t="str">
            <v>Jasper, Municipality of</v>
          </cell>
          <cell r="K113">
            <v>187087.92</v>
          </cell>
        </row>
        <row r="114">
          <cell r="A114" t="str">
            <v xml:space="preserve">Killam  </v>
          </cell>
          <cell r="K114">
            <v>19904.95</v>
          </cell>
        </row>
        <row r="115">
          <cell r="A115" t="str">
            <v xml:space="preserve">Kinuso  </v>
          </cell>
          <cell r="K115">
            <v>14791.45</v>
          </cell>
        </row>
        <row r="116">
          <cell r="A116" t="str">
            <v xml:space="preserve">Kitscoty  </v>
          </cell>
          <cell r="K116">
            <v>18091</v>
          </cell>
        </row>
        <row r="117">
          <cell r="A117" t="str">
            <v>Lac La Biche County</v>
          </cell>
          <cell r="K117">
            <v>284759</v>
          </cell>
        </row>
        <row r="118">
          <cell r="A118" t="str">
            <v>Lac Ste Anne County</v>
          </cell>
          <cell r="K118">
            <v>108341.53</v>
          </cell>
        </row>
        <row r="119">
          <cell r="A119" t="str">
            <v xml:space="preserve">Lacombe  </v>
          </cell>
          <cell r="K119">
            <v>347554</v>
          </cell>
        </row>
        <row r="120">
          <cell r="A120" t="str">
            <v xml:space="preserve">Lamont  </v>
          </cell>
          <cell r="K120">
            <v>19644.86</v>
          </cell>
        </row>
        <row r="121">
          <cell r="A121" t="str">
            <v>Lamont County</v>
          </cell>
          <cell r="K121">
            <v>0</v>
          </cell>
        </row>
        <row r="122">
          <cell r="A122" t="str">
            <v xml:space="preserve">Leduc  </v>
          </cell>
          <cell r="K122">
            <v>750563</v>
          </cell>
        </row>
        <row r="123">
          <cell r="A123" t="str">
            <v>Leduc County</v>
          </cell>
          <cell r="K123">
            <v>278383</v>
          </cell>
        </row>
        <row r="124">
          <cell r="A124" t="str">
            <v xml:space="preserve">Lethbridge </v>
          </cell>
          <cell r="K124">
            <v>4203671</v>
          </cell>
        </row>
        <row r="125">
          <cell r="A125" t="str">
            <v xml:space="preserve">Linden </v>
          </cell>
          <cell r="K125">
            <v>20759.91</v>
          </cell>
        </row>
        <row r="126">
          <cell r="A126" t="str">
            <v>Lloydminster*</v>
          </cell>
          <cell r="K126">
            <v>890534</v>
          </cell>
        </row>
        <row r="127">
          <cell r="A127" t="str">
            <v xml:space="preserve">Lomond </v>
          </cell>
          <cell r="K127">
            <v>60646.979999999996</v>
          </cell>
        </row>
        <row r="128">
          <cell r="A128" t="str">
            <v xml:space="preserve">Longview </v>
          </cell>
          <cell r="K128">
            <v>27299</v>
          </cell>
        </row>
        <row r="129">
          <cell r="A129" t="str">
            <v xml:space="preserve">Lougheed </v>
          </cell>
          <cell r="K129">
            <v>15161.060000000001</v>
          </cell>
        </row>
        <row r="130">
          <cell r="A130" t="str">
            <v>Mackenzie County</v>
          </cell>
          <cell r="K130">
            <v>201265.18</v>
          </cell>
        </row>
        <row r="131">
          <cell r="A131" t="str">
            <v>Magrath</v>
          </cell>
          <cell r="K131">
            <v>67259</v>
          </cell>
        </row>
        <row r="132">
          <cell r="A132" t="str">
            <v xml:space="preserve">Manning </v>
          </cell>
          <cell r="K132">
            <v>111334</v>
          </cell>
        </row>
        <row r="133">
          <cell r="A133" t="str">
            <v xml:space="preserve">Mannville </v>
          </cell>
          <cell r="K133">
            <v>35759.480000000003</v>
          </cell>
        </row>
        <row r="134">
          <cell r="A134" t="str">
            <v xml:space="preserve">Marwayne </v>
          </cell>
          <cell r="K134">
            <v>12206</v>
          </cell>
        </row>
        <row r="135">
          <cell r="A135" t="str">
            <v xml:space="preserve">Mayerthorpe </v>
          </cell>
          <cell r="K135">
            <v>70231.38</v>
          </cell>
        </row>
        <row r="136">
          <cell r="A136" t="str">
            <v xml:space="preserve">McLennan </v>
          </cell>
          <cell r="K136">
            <v>39751</v>
          </cell>
        </row>
        <row r="137">
          <cell r="A137" t="str">
            <v xml:space="preserve">Medicine Hat </v>
          </cell>
          <cell r="K137">
            <v>2182811</v>
          </cell>
        </row>
        <row r="138">
          <cell r="A138" t="str">
            <v xml:space="preserve">Milk River </v>
          </cell>
          <cell r="K138">
            <v>26619.329999999998</v>
          </cell>
        </row>
        <row r="139">
          <cell r="A139" t="str">
            <v>Millet</v>
          </cell>
          <cell r="K139">
            <v>130859.76000000001</v>
          </cell>
        </row>
        <row r="140">
          <cell r="A140" t="str">
            <v xml:space="preserve">Milo  </v>
          </cell>
          <cell r="K140">
            <v>35611.71</v>
          </cell>
        </row>
        <row r="141">
          <cell r="A141" t="str">
            <v xml:space="preserve">Morinville  </v>
          </cell>
          <cell r="K141">
            <v>203570</v>
          </cell>
        </row>
        <row r="142">
          <cell r="A142" t="str">
            <v xml:space="preserve">Morrin </v>
          </cell>
          <cell r="K142">
            <v>0</v>
          </cell>
        </row>
        <row r="143">
          <cell r="A143" t="str">
            <v xml:space="preserve">Mundare </v>
          </cell>
          <cell r="K143">
            <v>36112.44</v>
          </cell>
        </row>
        <row r="144">
          <cell r="A144" t="str">
            <v xml:space="preserve">Nampa </v>
          </cell>
          <cell r="K144">
            <v>40844.31</v>
          </cell>
        </row>
        <row r="145">
          <cell r="A145" t="str">
            <v>Nanton</v>
          </cell>
          <cell r="K145">
            <v>83168.56</v>
          </cell>
        </row>
        <row r="146">
          <cell r="A146" t="str">
            <v xml:space="preserve">New Sarepta </v>
          </cell>
          <cell r="K146">
            <v>37166.229999999996</v>
          </cell>
        </row>
        <row r="147">
          <cell r="A147" t="str">
            <v>Newell No. 4, County of</v>
          </cell>
          <cell r="K147">
            <v>98402.240000000005</v>
          </cell>
        </row>
        <row r="148">
          <cell r="A148" t="str">
            <v xml:space="preserve">Okotoks  </v>
          </cell>
          <cell r="K148">
            <v>799849</v>
          </cell>
        </row>
        <row r="149">
          <cell r="A149" t="str">
            <v xml:space="preserve">Olds  </v>
          </cell>
          <cell r="K149">
            <v>318384.66000000003</v>
          </cell>
        </row>
        <row r="150">
          <cell r="A150" t="str">
            <v xml:space="preserve">Onoway  </v>
          </cell>
          <cell r="K150">
            <v>75573.679999999993</v>
          </cell>
        </row>
        <row r="151">
          <cell r="A151" t="str">
            <v>Opportunity No. 17, M.D. of</v>
          </cell>
          <cell r="K151">
            <v>0</v>
          </cell>
        </row>
        <row r="152">
          <cell r="A152" t="str">
            <v xml:space="preserve">Oyen  </v>
          </cell>
          <cell r="K152">
            <v>34000</v>
          </cell>
        </row>
        <row r="153">
          <cell r="A153" t="str">
            <v>Paradise Valley</v>
          </cell>
          <cell r="K153">
            <v>16730.870000000003</v>
          </cell>
        </row>
        <row r="154">
          <cell r="A154" t="str">
            <v>Parkland County</v>
          </cell>
          <cell r="K154">
            <v>382175</v>
          </cell>
        </row>
        <row r="155">
          <cell r="A155" t="str">
            <v>Peace No. 135, M.D. of</v>
          </cell>
          <cell r="K155">
            <v>16596.5</v>
          </cell>
        </row>
        <row r="156">
          <cell r="A156" t="str">
            <v xml:space="preserve">Peace River </v>
          </cell>
          <cell r="K156">
            <v>176633</v>
          </cell>
        </row>
        <row r="157">
          <cell r="A157" t="str">
            <v xml:space="preserve">Penhold </v>
          </cell>
          <cell r="K157">
            <v>82503</v>
          </cell>
        </row>
        <row r="158">
          <cell r="A158" t="str">
            <v xml:space="preserve">Picture Butte </v>
          </cell>
          <cell r="K158">
            <v>89648.62</v>
          </cell>
        </row>
        <row r="159">
          <cell r="A159" t="str">
            <v>Pincher Creek/Pincher Creek No. 9, M.D. of+</v>
          </cell>
          <cell r="K159">
            <v>195905.24</v>
          </cell>
        </row>
        <row r="160">
          <cell r="A160" t="str">
            <v xml:space="preserve">Ponoka  </v>
          </cell>
          <cell r="K160">
            <v>142927</v>
          </cell>
        </row>
        <row r="161">
          <cell r="A161" t="str">
            <v xml:space="preserve">Provost  </v>
          </cell>
          <cell r="K161">
            <v>35506</v>
          </cell>
        </row>
        <row r="162">
          <cell r="A162" t="str">
            <v>Provost No. 52, M.D. of</v>
          </cell>
          <cell r="K162">
            <v>32871.65</v>
          </cell>
        </row>
        <row r="163">
          <cell r="A163" t="str">
            <v>Rainbow Lake</v>
          </cell>
          <cell r="K163">
            <v>27354.6</v>
          </cell>
        </row>
        <row r="164">
          <cell r="A164" t="str">
            <v xml:space="preserve">Raymond  </v>
          </cell>
          <cell r="K164">
            <v>98796.4</v>
          </cell>
        </row>
        <row r="165">
          <cell r="A165" t="str">
            <v xml:space="preserve">Red Deer </v>
          </cell>
          <cell r="K165">
            <v>3421732</v>
          </cell>
        </row>
        <row r="166">
          <cell r="A166" t="str">
            <v>Redcliff</v>
          </cell>
          <cell r="K166">
            <v>236274.77</v>
          </cell>
        </row>
        <row r="167">
          <cell r="A167" t="str">
            <v xml:space="preserve">Redwater </v>
          </cell>
          <cell r="K167">
            <v>90070</v>
          </cell>
        </row>
        <row r="168">
          <cell r="A168" t="str">
            <v xml:space="preserve">Rimbey </v>
          </cell>
          <cell r="K168">
            <v>143581</v>
          </cell>
        </row>
        <row r="169">
          <cell r="A169" t="str">
            <v xml:space="preserve">Rocky Mountain House </v>
          </cell>
          <cell r="K169">
            <v>282014.48</v>
          </cell>
        </row>
        <row r="170">
          <cell r="A170" t="str">
            <v xml:space="preserve">Rockyford </v>
          </cell>
          <cell r="K170">
            <v>25673.58</v>
          </cell>
        </row>
        <row r="171">
          <cell r="A171" t="str">
            <v xml:space="preserve">Rosemary </v>
          </cell>
          <cell r="K171">
            <v>20546.149999999998</v>
          </cell>
        </row>
        <row r="172">
          <cell r="A172" t="str">
            <v xml:space="preserve">Rycroft  </v>
          </cell>
          <cell r="K172">
            <v>15214.8</v>
          </cell>
        </row>
        <row r="173">
          <cell r="A173" t="str">
            <v>Ryley</v>
          </cell>
          <cell r="K173">
            <v>0</v>
          </cell>
        </row>
        <row r="174">
          <cell r="A174" t="str">
            <v>Savanna Community</v>
          </cell>
          <cell r="K174">
            <v>3342.09</v>
          </cell>
        </row>
        <row r="175">
          <cell r="A175" t="str">
            <v xml:space="preserve">Seba Beach </v>
          </cell>
          <cell r="K175">
            <v>34359.699999999997</v>
          </cell>
        </row>
        <row r="176">
          <cell r="A176" t="str">
            <v xml:space="preserve">Sedgewick </v>
          </cell>
          <cell r="K176">
            <v>18080.93</v>
          </cell>
        </row>
        <row r="177">
          <cell r="A177" t="str">
            <v>Sexsmith</v>
          </cell>
          <cell r="K177">
            <v>143317.78</v>
          </cell>
        </row>
        <row r="178">
          <cell r="A178" t="str">
            <v>Sheep River (Turner Valley/Black Diamond)</v>
          </cell>
          <cell r="K178">
            <v>148284.16</v>
          </cell>
        </row>
        <row r="179">
          <cell r="A179" t="str">
            <v>Slave Lake/Lesser Slave River No. 124, M.D. of+</v>
          </cell>
          <cell r="K179">
            <v>307248</v>
          </cell>
        </row>
        <row r="180">
          <cell r="A180" t="str">
            <v xml:space="preserve">Smoky Lake </v>
          </cell>
          <cell r="K180">
            <v>41371.339999999997</v>
          </cell>
        </row>
        <row r="181">
          <cell r="A181" t="str">
            <v xml:space="preserve">Spirit River </v>
          </cell>
          <cell r="K181">
            <v>25870</v>
          </cell>
        </row>
        <row r="182">
          <cell r="A182" t="str">
            <v xml:space="preserve">Spruce Grove </v>
          </cell>
          <cell r="K182">
            <v>833926</v>
          </cell>
        </row>
        <row r="183">
          <cell r="A183" t="str">
            <v xml:space="preserve">St. Albert </v>
          </cell>
          <cell r="K183">
            <v>3098095</v>
          </cell>
        </row>
        <row r="184">
          <cell r="A184" t="str">
            <v xml:space="preserve">St. Paul  </v>
          </cell>
          <cell r="K184">
            <v>226388.38</v>
          </cell>
        </row>
        <row r="185">
          <cell r="A185" t="str">
            <v>St. Paul No. 19, County of</v>
          </cell>
          <cell r="K185">
            <v>102838.43000000001</v>
          </cell>
        </row>
        <row r="186">
          <cell r="A186" t="str">
            <v xml:space="preserve">Standard </v>
          </cell>
          <cell r="K186">
            <v>23568.87</v>
          </cell>
        </row>
        <row r="187">
          <cell r="A187" t="str">
            <v xml:space="preserve">Stavely </v>
          </cell>
          <cell r="K187">
            <v>25218</v>
          </cell>
        </row>
        <row r="188">
          <cell r="A188" t="str">
            <v>Stettler/Stettler No. 6, County of+</v>
          </cell>
          <cell r="K188">
            <v>228275.14</v>
          </cell>
        </row>
        <row r="189">
          <cell r="A189" t="str">
            <v xml:space="preserve">Stirling </v>
          </cell>
          <cell r="K189">
            <v>38692.409999999996</v>
          </cell>
        </row>
        <row r="190">
          <cell r="A190" t="str">
            <v xml:space="preserve">Stony Plain </v>
          </cell>
          <cell r="K190">
            <v>541979.80000000005</v>
          </cell>
        </row>
        <row r="191">
          <cell r="A191" t="str">
            <v xml:space="preserve">Strathcona County </v>
          </cell>
          <cell r="K191">
            <v>6046994</v>
          </cell>
        </row>
        <row r="192">
          <cell r="A192" t="str">
            <v xml:space="preserve">Strathmore </v>
          </cell>
          <cell r="K192">
            <v>275387</v>
          </cell>
        </row>
        <row r="193">
          <cell r="A193" t="str">
            <v>Sundre</v>
          </cell>
          <cell r="K193">
            <v>146526</v>
          </cell>
        </row>
        <row r="194">
          <cell r="A194" t="str">
            <v xml:space="preserve">Swan Hills </v>
          </cell>
          <cell r="K194">
            <v>61393.58</v>
          </cell>
        </row>
        <row r="195">
          <cell r="A195" t="str">
            <v xml:space="preserve">Sylvan Lake </v>
          </cell>
          <cell r="K195">
            <v>385626</v>
          </cell>
        </row>
        <row r="196">
          <cell r="A196" t="str">
            <v xml:space="preserve">Taber </v>
          </cell>
          <cell r="K196">
            <v>268395</v>
          </cell>
        </row>
        <row r="197">
          <cell r="A197" t="str">
            <v>Taber, M.D. of</v>
          </cell>
          <cell r="K197">
            <v>60169.8</v>
          </cell>
        </row>
        <row r="198">
          <cell r="A198" t="str">
            <v xml:space="preserve">Thorhild  </v>
          </cell>
          <cell r="K198">
            <v>45250.729999999996</v>
          </cell>
        </row>
        <row r="199">
          <cell r="A199" t="str">
            <v>Thorhild No. 7, County of</v>
          </cell>
          <cell r="K199">
            <v>112805.68</v>
          </cell>
        </row>
        <row r="200">
          <cell r="A200" t="str">
            <v xml:space="preserve">Thorsby </v>
          </cell>
          <cell r="K200">
            <v>38454.959999999999</v>
          </cell>
        </row>
        <row r="201">
          <cell r="A201" t="str">
            <v xml:space="preserve">Three Hills </v>
          </cell>
          <cell r="K201">
            <v>152291.96000000002</v>
          </cell>
        </row>
        <row r="202">
          <cell r="A202" t="str">
            <v xml:space="preserve">Tilley  </v>
          </cell>
          <cell r="K202">
            <v>19493.68</v>
          </cell>
        </row>
        <row r="203">
          <cell r="A203" t="str">
            <v xml:space="preserve">Tofield </v>
          </cell>
          <cell r="K203">
            <v>138488</v>
          </cell>
        </row>
        <row r="204">
          <cell r="A204" t="str">
            <v>Trochu</v>
          </cell>
          <cell r="K204">
            <v>53105.43</v>
          </cell>
        </row>
        <row r="205">
          <cell r="A205" t="str">
            <v>Two Hills</v>
          </cell>
          <cell r="K205">
            <v>57811.53</v>
          </cell>
        </row>
        <row r="206">
          <cell r="A206" t="str">
            <v xml:space="preserve">Valleyview </v>
          </cell>
          <cell r="K206">
            <v>155855</v>
          </cell>
        </row>
        <row r="207">
          <cell r="A207" t="str">
            <v xml:space="preserve">Vauxhall  </v>
          </cell>
          <cell r="K207">
            <v>89728.01999999999</v>
          </cell>
        </row>
        <row r="208">
          <cell r="A208" t="str">
            <v xml:space="preserve">Vegreville </v>
          </cell>
          <cell r="K208">
            <v>374546</v>
          </cell>
        </row>
        <row r="209">
          <cell r="A209" t="str">
            <v xml:space="preserve">Vermilion </v>
          </cell>
          <cell r="K209">
            <v>185377</v>
          </cell>
        </row>
        <row r="210">
          <cell r="A210" t="str">
            <v xml:space="preserve">Veteran  </v>
          </cell>
          <cell r="K210">
            <v>19249.330000000002</v>
          </cell>
        </row>
        <row r="211">
          <cell r="A211" t="str">
            <v xml:space="preserve">Viking </v>
          </cell>
          <cell r="K211">
            <v>92471.98</v>
          </cell>
        </row>
        <row r="212">
          <cell r="A212" t="str">
            <v>Vilna</v>
          </cell>
          <cell r="K212">
            <v>11401.900000000001</v>
          </cell>
        </row>
        <row r="213">
          <cell r="A213" t="str">
            <v xml:space="preserve">Vulcan </v>
          </cell>
          <cell r="K213">
            <v>74193.8</v>
          </cell>
        </row>
        <row r="214">
          <cell r="A214" t="str">
            <v>Vulcan County</v>
          </cell>
          <cell r="K214">
            <v>73967.94</v>
          </cell>
        </row>
        <row r="215">
          <cell r="A215" t="str">
            <v xml:space="preserve">Wabamun </v>
          </cell>
          <cell r="K215">
            <v>53750</v>
          </cell>
        </row>
        <row r="216">
          <cell r="A216" t="str">
            <v xml:space="preserve">Wainwright </v>
          </cell>
          <cell r="K216">
            <v>245850.49000000002</v>
          </cell>
        </row>
        <row r="217">
          <cell r="A217" t="str">
            <v xml:space="preserve">Warburg  </v>
          </cell>
          <cell r="K217">
            <v>33743.160000000003</v>
          </cell>
        </row>
        <row r="218">
          <cell r="A218" t="str">
            <v xml:space="preserve">Warner  </v>
          </cell>
          <cell r="K218">
            <v>20086</v>
          </cell>
        </row>
        <row r="219">
          <cell r="A219" t="str">
            <v>Waskatenau</v>
          </cell>
          <cell r="K219">
            <v>20714</v>
          </cell>
        </row>
        <row r="220">
          <cell r="A220" t="str">
            <v>Wembley</v>
          </cell>
          <cell r="K220">
            <v>0</v>
          </cell>
        </row>
        <row r="221">
          <cell r="A221" t="str">
            <v>Westlock/Westlock County+</v>
          </cell>
          <cell r="K221">
            <v>312898</v>
          </cell>
        </row>
        <row r="222">
          <cell r="A222" t="str">
            <v xml:space="preserve">Wetaskiwin </v>
          </cell>
          <cell r="K222">
            <v>546244</v>
          </cell>
        </row>
        <row r="223">
          <cell r="A223" t="str">
            <v>Wetaskiwin No. 10, County of</v>
          </cell>
          <cell r="K223">
            <v>95763.55</v>
          </cell>
        </row>
        <row r="224">
          <cell r="A224" t="str">
            <v xml:space="preserve">Whitecourt </v>
          </cell>
          <cell r="K224">
            <v>213657.52000000002</v>
          </cell>
        </row>
        <row r="225">
          <cell r="A225" t="str">
            <v>Willingdon</v>
          </cell>
          <cell r="K225">
            <v>5083.3</v>
          </cell>
        </row>
        <row r="226">
          <cell r="A226" t="str">
            <v xml:space="preserve">Wood Buffalo, Regional Municipality of </v>
          </cell>
          <cell r="K226">
            <v>3092993</v>
          </cell>
        </row>
        <row r="227">
          <cell r="A227" t="str">
            <v>Woodlands County</v>
          </cell>
          <cell r="K227">
            <v>156006.31</v>
          </cell>
        </row>
        <row r="228">
          <cell r="A228" t="str">
            <v>Yellowhead County</v>
          </cell>
          <cell r="K228">
            <v>371493.29</v>
          </cell>
        </row>
        <row r="229">
          <cell r="A229" t="str">
            <v xml:space="preserve">Youngstown </v>
          </cell>
          <cell r="K229">
            <v>24761.649999999998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s - Cash"/>
      <sheetName val="Receipts - Revenues"/>
      <sheetName val="Disbursements - Staff"/>
      <sheetName val="Disbursements - Lib. Resources"/>
      <sheetName val="Disbursements - Administration"/>
      <sheetName val="Disbursemts - Maint., Transfers"/>
      <sheetName val="Disbursements - Other"/>
      <sheetName val="Cash balance"/>
      <sheetName val="SUMMARY"/>
      <sheetName val="Direct Payments"/>
      <sheetName val="Local Appropriation"/>
      <sheetName val="Revenues - formulas"/>
      <sheetName val="Disbursements - formulas"/>
      <sheetName val="QuickFacts$ummary"/>
      <sheetName val="WhereDoestheMoneyComeFrom"/>
      <sheetName val="RevenueSummary"/>
      <sheetName val="RevenueSummary-LocalBds"/>
      <sheetName val="Chart-All"/>
      <sheetName val="Chart-EdCal"/>
      <sheetName val="Chart-EveryoneElse"/>
      <sheetName val="ExpendituresSummary"/>
      <sheetName val="Current_Population"/>
      <sheetName val="Systems"/>
    </sheetNames>
    <sheetDataSet>
      <sheetData sheetId="0"/>
      <sheetData sheetId="1">
        <row r="1">
          <cell r="L1" t="str">
            <v>MD/County MSI</v>
          </cell>
        </row>
      </sheetData>
      <sheetData sheetId="2">
        <row r="2">
          <cell r="H2">
            <v>11755.7</v>
          </cell>
        </row>
      </sheetData>
      <sheetData sheetId="3">
        <row r="2">
          <cell r="G2">
            <v>268.63</v>
          </cell>
        </row>
      </sheetData>
      <sheetData sheetId="4">
        <row r="2">
          <cell r="O2">
            <v>3035.88</v>
          </cell>
        </row>
      </sheetData>
      <sheetData sheetId="5">
        <row r="2">
          <cell r="H2">
            <v>200</v>
          </cell>
        </row>
      </sheetData>
      <sheetData sheetId="6">
        <row r="2">
          <cell r="H2">
            <v>83.99</v>
          </cell>
        </row>
      </sheetData>
      <sheetData sheetId="7"/>
      <sheetData sheetId="8"/>
      <sheetData sheetId="9">
        <row r="2">
          <cell r="K2">
            <v>0</v>
          </cell>
        </row>
      </sheetData>
      <sheetData sheetId="10"/>
      <sheetData sheetId="11">
        <row r="2">
          <cell r="E2">
            <v>3000</v>
          </cell>
        </row>
      </sheetData>
      <sheetData sheetId="12"/>
      <sheetData sheetId="13"/>
      <sheetData sheetId="14">
        <row r="2">
          <cell r="A2" t="str">
            <v>Municipalities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2">
          <cell r="B2">
            <v>495</v>
          </cell>
        </row>
        <row r="3">
          <cell r="B3">
            <v>653</v>
          </cell>
        </row>
        <row r="4">
          <cell r="B4">
            <v>45711</v>
          </cell>
        </row>
        <row r="5">
          <cell r="B5">
            <v>865</v>
          </cell>
        </row>
        <row r="6">
          <cell r="B6">
            <v>830</v>
          </cell>
        </row>
        <row r="7">
          <cell r="B7">
            <v>174</v>
          </cell>
        </row>
        <row r="8">
          <cell r="B8">
            <v>207</v>
          </cell>
        </row>
        <row r="9">
          <cell r="B9">
            <v>379</v>
          </cell>
        </row>
        <row r="10">
          <cell r="B10">
            <v>188</v>
          </cell>
        </row>
        <row r="11">
          <cell r="B11">
            <v>2990</v>
          </cell>
        </row>
        <row r="12">
          <cell r="B12">
            <v>7662</v>
          </cell>
        </row>
        <row r="13">
          <cell r="B13">
            <v>8244</v>
          </cell>
        </row>
        <row r="14">
          <cell r="B14">
            <v>812</v>
          </cell>
        </row>
        <row r="15">
          <cell r="B15">
            <v>10528</v>
          </cell>
        </row>
        <row r="16">
          <cell r="B16">
            <v>873</v>
          </cell>
        </row>
        <row r="17">
          <cell r="B17">
            <v>1282</v>
          </cell>
        </row>
        <row r="18">
          <cell r="B18">
            <v>403</v>
          </cell>
        </row>
        <row r="19">
          <cell r="B19">
            <v>13977</v>
          </cell>
        </row>
        <row r="20">
          <cell r="B20">
            <v>2365</v>
          </cell>
        </row>
        <row r="21">
          <cell r="B21">
            <v>785</v>
          </cell>
        </row>
        <row r="22">
          <cell r="B22">
            <v>1073</v>
          </cell>
        </row>
        <row r="23">
          <cell r="B23">
            <v>526</v>
          </cell>
        </row>
        <row r="24">
          <cell r="B24">
            <v>4194</v>
          </cell>
        </row>
        <row r="25">
          <cell r="B25">
            <v>364</v>
          </cell>
        </row>
        <row r="26">
          <cell r="B26">
            <v>1582</v>
          </cell>
        </row>
        <row r="27">
          <cell r="B27">
            <v>6767</v>
          </cell>
        </row>
        <row r="28">
          <cell r="B28">
            <v>1488</v>
          </cell>
        </row>
        <row r="29">
          <cell r="B29">
            <v>6837</v>
          </cell>
        </row>
        <row r="30">
          <cell r="B30">
            <v>10101</v>
          </cell>
        </row>
        <row r="31">
          <cell r="B31">
            <v>2025</v>
          </cell>
        </row>
        <row r="32">
          <cell r="B32">
            <v>1241</v>
          </cell>
        </row>
        <row r="33">
          <cell r="B33">
            <v>916</v>
          </cell>
        </row>
        <row r="34">
          <cell r="B34">
            <v>7201</v>
          </cell>
        </row>
        <row r="35">
          <cell r="B35">
            <v>581</v>
          </cell>
        </row>
        <row r="36">
          <cell r="B36">
            <v>13676</v>
          </cell>
        </row>
        <row r="37">
          <cell r="B37">
            <v>1298</v>
          </cell>
        </row>
        <row r="38">
          <cell r="B38">
            <v>1120225</v>
          </cell>
        </row>
        <row r="39">
          <cell r="B39">
            <v>1970</v>
          </cell>
        </row>
        <row r="40">
          <cell r="B40">
            <v>17286</v>
          </cell>
        </row>
        <row r="41">
          <cell r="B41">
            <v>12317</v>
          </cell>
        </row>
        <row r="42">
          <cell r="B42">
            <v>592</v>
          </cell>
        </row>
        <row r="43">
          <cell r="B43">
            <v>3580</v>
          </cell>
        </row>
        <row r="44">
          <cell r="B44">
            <v>367</v>
          </cell>
        </row>
        <row r="45">
          <cell r="B45">
            <v>501</v>
          </cell>
        </row>
        <row r="46">
          <cell r="B46">
            <v>3442</v>
          </cell>
        </row>
        <row r="47">
          <cell r="B47">
            <v>932</v>
          </cell>
        </row>
        <row r="48">
          <cell r="B48">
            <v>134</v>
          </cell>
        </row>
        <row r="49">
          <cell r="B49">
            <v>378</v>
          </cell>
        </row>
        <row r="50">
          <cell r="B50">
            <v>340</v>
          </cell>
        </row>
        <row r="51">
          <cell r="B51">
            <v>15352</v>
          </cell>
        </row>
        <row r="52">
          <cell r="B52">
            <v>3758</v>
          </cell>
        </row>
        <row r="53">
          <cell r="B53">
            <v>675</v>
          </cell>
        </row>
        <row r="54">
          <cell r="B54">
            <v>7493</v>
          </cell>
        </row>
        <row r="55">
          <cell r="B55">
            <v>17580</v>
          </cell>
        </row>
        <row r="56">
          <cell r="B56">
            <v>14400</v>
          </cell>
        </row>
        <row r="57">
          <cell r="B57">
            <v>722</v>
          </cell>
        </row>
        <row r="58">
          <cell r="B58">
            <v>947</v>
          </cell>
        </row>
        <row r="59">
          <cell r="B59">
            <v>277</v>
          </cell>
        </row>
        <row r="60">
          <cell r="B60">
            <v>457</v>
          </cell>
        </row>
        <row r="61">
          <cell r="B61">
            <v>2853</v>
          </cell>
        </row>
        <row r="62">
          <cell r="B62">
            <v>5565</v>
          </cell>
        </row>
        <row r="63">
          <cell r="B63">
            <v>167</v>
          </cell>
        </row>
        <row r="64">
          <cell r="B64">
            <v>807</v>
          </cell>
        </row>
        <row r="65">
          <cell r="B65">
            <v>830</v>
          </cell>
        </row>
        <row r="66">
          <cell r="B66">
            <v>186</v>
          </cell>
        </row>
        <row r="67">
          <cell r="B67">
            <v>6510</v>
          </cell>
        </row>
        <row r="68">
          <cell r="B68">
            <v>4957</v>
          </cell>
        </row>
        <row r="69">
          <cell r="B69">
            <v>259</v>
          </cell>
        </row>
        <row r="70">
          <cell r="B70">
            <v>7049</v>
          </cell>
        </row>
        <row r="71">
          <cell r="B71">
            <v>8029</v>
          </cell>
        </row>
        <row r="72">
          <cell r="B72">
            <v>992</v>
          </cell>
        </row>
        <row r="73">
          <cell r="B73">
            <v>1125</v>
          </cell>
        </row>
        <row r="74">
          <cell r="B74">
            <v>168</v>
          </cell>
        </row>
        <row r="75">
          <cell r="B75">
            <v>401</v>
          </cell>
        </row>
        <row r="76">
          <cell r="B76">
            <v>817498</v>
          </cell>
        </row>
        <row r="77">
          <cell r="B77">
            <v>8646</v>
          </cell>
        </row>
        <row r="78">
          <cell r="B78">
            <v>1571</v>
          </cell>
        </row>
        <row r="79">
          <cell r="B79">
            <v>320</v>
          </cell>
        </row>
        <row r="80">
          <cell r="B80">
            <v>188</v>
          </cell>
        </row>
        <row r="81">
          <cell r="B81">
            <v>4835</v>
          </cell>
        </row>
        <row r="82">
          <cell r="B82">
            <v>1075</v>
          </cell>
        </row>
        <row r="83">
          <cell r="B83">
            <v>526</v>
          </cell>
        </row>
        <row r="84">
          <cell r="B84">
            <v>831</v>
          </cell>
        </row>
        <row r="85">
          <cell r="B85">
            <v>3117</v>
          </cell>
        </row>
        <row r="86">
          <cell r="B86">
            <v>20475</v>
          </cell>
        </row>
        <row r="87">
          <cell r="B87">
            <v>1969</v>
          </cell>
        </row>
        <row r="88">
          <cell r="B88">
            <v>119</v>
          </cell>
        </row>
        <row r="89">
          <cell r="B89">
            <v>3030</v>
          </cell>
        </row>
        <row r="90">
          <cell r="B90">
            <v>287</v>
          </cell>
        </row>
        <row r="91">
          <cell r="B91">
            <v>4319</v>
          </cell>
        </row>
        <row r="92">
          <cell r="B92">
            <v>55032</v>
          </cell>
        </row>
        <row r="93">
          <cell r="B93">
            <v>20347</v>
          </cell>
        </row>
        <row r="94">
          <cell r="B94">
            <v>447</v>
          </cell>
        </row>
        <row r="95">
          <cell r="B95">
            <v>2515</v>
          </cell>
        </row>
        <row r="96">
          <cell r="B96">
            <v>2673</v>
          </cell>
        </row>
        <row r="97">
          <cell r="B97">
            <v>639</v>
          </cell>
        </row>
        <row r="98">
          <cell r="B98">
            <v>425</v>
          </cell>
        </row>
        <row r="99">
          <cell r="B99">
            <v>151</v>
          </cell>
        </row>
        <row r="100">
          <cell r="B100">
            <v>3641</v>
          </cell>
        </row>
        <row r="101">
          <cell r="B101">
            <v>2600</v>
          </cell>
        </row>
        <row r="102">
          <cell r="B102">
            <v>12920</v>
          </cell>
        </row>
        <row r="103">
          <cell r="B103">
            <v>380</v>
          </cell>
        </row>
        <row r="104">
          <cell r="B104">
            <v>9640</v>
          </cell>
        </row>
        <row r="105">
          <cell r="B105">
            <v>381</v>
          </cell>
        </row>
        <row r="106">
          <cell r="B106">
            <v>258</v>
          </cell>
        </row>
        <row r="107">
          <cell r="B107">
            <v>176</v>
          </cell>
        </row>
        <row r="108">
          <cell r="B108">
            <v>820</v>
          </cell>
        </row>
        <row r="109">
          <cell r="B109">
            <v>7922</v>
          </cell>
        </row>
        <row r="110">
          <cell r="B110">
            <v>220</v>
          </cell>
        </row>
        <row r="111">
          <cell r="B111">
            <v>457</v>
          </cell>
        </row>
        <row r="112">
          <cell r="B112">
            <v>1162</v>
          </cell>
        </row>
        <row r="113">
          <cell r="B113">
            <v>5236</v>
          </cell>
        </row>
        <row r="114">
          <cell r="B114">
            <v>981</v>
          </cell>
        </row>
        <row r="115">
          <cell r="B115">
            <v>892</v>
          </cell>
        </row>
        <row r="116">
          <cell r="B116">
            <v>8397</v>
          </cell>
        </row>
        <row r="117">
          <cell r="B117">
            <v>10260</v>
          </cell>
        </row>
        <row r="118">
          <cell r="B118">
            <v>11707</v>
          </cell>
        </row>
        <row r="119">
          <cell r="B119">
            <v>1753</v>
          </cell>
        </row>
        <row r="120">
          <cell r="B120">
            <v>3872</v>
          </cell>
        </row>
        <row r="121">
          <cell r="B121">
            <v>25482</v>
          </cell>
        </row>
        <row r="122">
          <cell r="B122">
            <v>13541</v>
          </cell>
        </row>
        <row r="123">
          <cell r="B123">
            <v>89074</v>
          </cell>
        </row>
        <row r="124">
          <cell r="B124">
            <v>725</v>
          </cell>
        </row>
        <row r="125">
          <cell r="B125">
            <v>18032</v>
          </cell>
        </row>
        <row r="126">
          <cell r="B126">
            <v>173</v>
          </cell>
        </row>
        <row r="127">
          <cell r="B127">
            <v>307</v>
          </cell>
        </row>
        <row r="128">
          <cell r="B128">
            <v>233</v>
          </cell>
        </row>
        <row r="129">
          <cell r="B129">
            <v>10927</v>
          </cell>
        </row>
        <row r="130">
          <cell r="B130">
            <v>2217</v>
          </cell>
        </row>
        <row r="131">
          <cell r="B131">
            <v>1164</v>
          </cell>
        </row>
        <row r="132">
          <cell r="B132">
            <v>803</v>
          </cell>
        </row>
        <row r="133">
          <cell r="B133">
            <v>612</v>
          </cell>
        </row>
        <row r="134">
          <cell r="B134">
            <v>1398</v>
          </cell>
        </row>
        <row r="135">
          <cell r="B135">
            <v>809</v>
          </cell>
        </row>
        <row r="136">
          <cell r="B136">
            <v>61180</v>
          </cell>
        </row>
        <row r="137">
          <cell r="B137">
            <v>811</v>
          </cell>
        </row>
        <row r="138">
          <cell r="B138">
            <v>2092</v>
          </cell>
        </row>
        <row r="139">
          <cell r="B139">
            <v>122</v>
          </cell>
        </row>
        <row r="140">
          <cell r="B140">
            <v>8569</v>
          </cell>
        </row>
        <row r="141">
          <cell r="B141">
            <v>245</v>
          </cell>
        </row>
        <row r="142">
          <cell r="B142">
            <v>855</v>
          </cell>
        </row>
        <row r="143">
          <cell r="B143">
            <v>362</v>
          </cell>
        </row>
        <row r="144">
          <cell r="B144">
            <v>2132</v>
          </cell>
        </row>
        <row r="145">
          <cell r="B145">
            <v>6786</v>
          </cell>
        </row>
        <row r="146">
          <cell r="B146">
            <v>24962</v>
          </cell>
        </row>
        <row r="147">
          <cell r="B147">
            <v>8235</v>
          </cell>
        </row>
        <row r="148">
          <cell r="B148">
            <v>1039</v>
          </cell>
        </row>
        <row r="149">
          <cell r="B149">
            <v>3074</v>
          </cell>
        </row>
        <row r="150">
          <cell r="B150">
            <v>1070</v>
          </cell>
        </row>
        <row r="151">
          <cell r="B151">
            <v>174</v>
          </cell>
        </row>
        <row r="152">
          <cell r="B152">
            <v>30568</v>
          </cell>
        </row>
        <row r="153">
          <cell r="B153">
            <v>1344</v>
          </cell>
        </row>
        <row r="154">
          <cell r="B154">
            <v>6744</v>
          </cell>
        </row>
        <row r="155">
          <cell r="B155">
            <v>2476</v>
          </cell>
        </row>
        <row r="156">
          <cell r="B156">
            <v>1650</v>
          </cell>
        </row>
        <row r="157">
          <cell r="B157">
            <v>7079</v>
          </cell>
        </row>
        <row r="158">
          <cell r="B158">
            <v>6773</v>
          </cell>
        </row>
        <row r="159">
          <cell r="B159">
            <v>2041</v>
          </cell>
        </row>
        <row r="160">
          <cell r="B160">
            <v>2288</v>
          </cell>
        </row>
        <row r="161">
          <cell r="B161">
            <v>870</v>
          </cell>
        </row>
        <row r="162">
          <cell r="B162">
            <v>3891</v>
          </cell>
        </row>
        <row r="163">
          <cell r="B163">
            <v>91877</v>
          </cell>
        </row>
        <row r="164">
          <cell r="B164">
            <v>5588</v>
          </cell>
        </row>
        <row r="165">
          <cell r="B165">
            <v>2116</v>
          </cell>
        </row>
        <row r="166">
          <cell r="B166">
            <v>2378</v>
          </cell>
        </row>
        <row r="167">
          <cell r="B167">
            <v>7300</v>
          </cell>
        </row>
        <row r="168">
          <cell r="B168">
            <v>325</v>
          </cell>
        </row>
        <row r="169">
          <cell r="B169">
            <v>421</v>
          </cell>
        </row>
        <row r="170">
          <cell r="B170">
            <v>628</v>
          </cell>
        </row>
        <row r="171">
          <cell r="B171">
            <v>497</v>
          </cell>
        </row>
        <row r="172">
          <cell r="B172">
            <v>2288</v>
          </cell>
        </row>
        <row r="173">
          <cell r="B173">
            <v>143</v>
          </cell>
        </row>
        <row r="174">
          <cell r="B174">
            <v>857</v>
          </cell>
        </row>
        <row r="175">
          <cell r="B175">
            <v>2418</v>
          </cell>
        </row>
        <row r="176">
          <cell r="B176">
            <v>4540</v>
          </cell>
        </row>
        <row r="177">
          <cell r="B177">
            <v>9711</v>
          </cell>
        </row>
        <row r="178">
          <cell r="B178">
            <v>1022</v>
          </cell>
        </row>
        <row r="179">
          <cell r="B179">
            <v>1025</v>
          </cell>
        </row>
        <row r="180">
          <cell r="B180">
            <v>26171</v>
          </cell>
        </row>
        <row r="181">
          <cell r="B181">
            <v>61466</v>
          </cell>
        </row>
        <row r="182">
          <cell r="B182">
            <v>5844</v>
          </cell>
        </row>
        <row r="183">
          <cell r="B183">
            <v>6168</v>
          </cell>
        </row>
        <row r="184">
          <cell r="B184">
            <v>379</v>
          </cell>
        </row>
        <row r="185">
          <cell r="B185">
            <v>505</v>
          </cell>
        </row>
        <row r="186">
          <cell r="B186">
            <v>10837</v>
          </cell>
        </row>
        <row r="187">
          <cell r="B187">
            <v>1090</v>
          </cell>
        </row>
        <row r="188">
          <cell r="B188">
            <v>15051</v>
          </cell>
        </row>
        <row r="189">
          <cell r="B189">
            <v>92490</v>
          </cell>
        </row>
        <row r="190">
          <cell r="B190">
            <v>12352</v>
          </cell>
        </row>
        <row r="191">
          <cell r="B191">
            <v>2695</v>
          </cell>
        </row>
        <row r="192">
          <cell r="B192">
            <v>1465</v>
          </cell>
        </row>
        <row r="193">
          <cell r="B193">
            <v>12327</v>
          </cell>
        </row>
        <row r="194">
          <cell r="B194">
            <v>8104</v>
          </cell>
        </row>
        <row r="195">
          <cell r="B195">
            <v>6851</v>
          </cell>
        </row>
        <row r="196">
          <cell r="B196">
            <v>3417</v>
          </cell>
        </row>
        <row r="197">
          <cell r="B197">
            <v>947</v>
          </cell>
        </row>
        <row r="198">
          <cell r="B198">
            <v>3230</v>
          </cell>
        </row>
        <row r="199">
          <cell r="B199">
            <v>352</v>
          </cell>
        </row>
        <row r="200">
          <cell r="B200">
            <v>2182</v>
          </cell>
        </row>
        <row r="201">
          <cell r="B201">
            <v>1072</v>
          </cell>
        </row>
        <row r="202">
          <cell r="B202">
            <v>1431</v>
          </cell>
        </row>
        <row r="203">
          <cell r="B203">
            <v>1761</v>
          </cell>
        </row>
        <row r="204">
          <cell r="B204">
            <v>1288</v>
          </cell>
        </row>
        <row r="205">
          <cell r="B205">
            <v>5758</v>
          </cell>
        </row>
        <row r="206">
          <cell r="B206">
            <v>4545</v>
          </cell>
        </row>
        <row r="207">
          <cell r="B207">
            <v>249</v>
          </cell>
        </row>
        <row r="208">
          <cell r="B208">
            <v>1041</v>
          </cell>
        </row>
        <row r="209">
          <cell r="B209">
            <v>290</v>
          </cell>
        </row>
        <row r="210">
          <cell r="B210">
            <v>1836</v>
          </cell>
        </row>
        <row r="211">
          <cell r="B211">
            <v>3893</v>
          </cell>
        </row>
        <row r="212">
          <cell r="B212">
            <v>661</v>
          </cell>
        </row>
        <row r="213">
          <cell r="B213">
            <v>5925</v>
          </cell>
        </row>
        <row r="214">
          <cell r="B214">
            <v>789</v>
          </cell>
        </row>
        <row r="215">
          <cell r="B215">
            <v>392</v>
          </cell>
        </row>
        <row r="216">
          <cell r="B216">
            <v>255</v>
          </cell>
        </row>
        <row r="217">
          <cell r="B217">
            <v>1410</v>
          </cell>
        </row>
        <row r="218">
          <cell r="B218">
            <v>12467</v>
          </cell>
        </row>
        <row r="219">
          <cell r="B219">
            <v>12525</v>
          </cell>
        </row>
        <row r="220">
          <cell r="B220">
            <v>10866</v>
          </cell>
        </row>
        <row r="221">
          <cell r="B221">
            <v>9605</v>
          </cell>
        </row>
        <row r="222">
          <cell r="B222">
            <v>275</v>
          </cell>
        </row>
        <row r="223">
          <cell r="B223">
            <v>116407</v>
          </cell>
        </row>
        <row r="224">
          <cell r="B224">
            <v>4306</v>
          </cell>
        </row>
        <row r="225">
          <cell r="B225">
            <v>10469</v>
          </cell>
        </row>
        <row r="226">
          <cell r="B226">
            <v>178</v>
          </cell>
        </row>
      </sheetData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s - Cash"/>
      <sheetName val="Receipts - Revenues"/>
      <sheetName val="Disbursements - Staff"/>
      <sheetName val="Disbursements - Lib. Resources"/>
      <sheetName val="Disbursements - Administration"/>
      <sheetName val="Disbursemts - Maint., Transfers"/>
      <sheetName val="Disbursements - Other"/>
      <sheetName val="Cash balance"/>
      <sheetName val="SUMMARY"/>
      <sheetName val="Direct Payments"/>
      <sheetName val="Chart1"/>
      <sheetName val="PerCapita-Averages"/>
      <sheetName val="Sheet1"/>
      <sheetName val="TTL Support"/>
      <sheetName val="Sheet3"/>
      <sheetName val="Library support stars"/>
      <sheetName val="Sheet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3">
          <cell r="C3" t="str">
            <v>a</v>
          </cell>
          <cell r="I3">
            <v>7.37890625</v>
          </cell>
        </row>
        <row r="4">
          <cell r="C4" t="str">
            <v>b</v>
          </cell>
          <cell r="I4">
            <v>3.0864197530864197</v>
          </cell>
        </row>
        <row r="5">
          <cell r="C5" t="str">
            <v>f</v>
          </cell>
          <cell r="I5">
            <v>15.710142930945411</v>
          </cell>
        </row>
        <row r="6">
          <cell r="C6" t="str">
            <v>b</v>
          </cell>
          <cell r="I6">
            <v>16.118372703412074</v>
          </cell>
        </row>
        <row r="7">
          <cell r="C7" t="str">
            <v>b</v>
          </cell>
          <cell r="I7">
            <v>12.003030303030304</v>
          </cell>
        </row>
        <row r="8">
          <cell r="C8" t="str">
            <v>a</v>
          </cell>
          <cell r="I8">
            <v>2</v>
          </cell>
        </row>
        <row r="9">
          <cell r="C9" t="str">
            <v>a</v>
          </cell>
          <cell r="I9">
            <v>0</v>
          </cell>
        </row>
        <row r="10">
          <cell r="C10" t="str">
            <v>a</v>
          </cell>
          <cell r="I10">
            <v>3.0927835051546393</v>
          </cell>
        </row>
        <row r="11">
          <cell r="C11" t="str">
            <v>a</v>
          </cell>
          <cell r="I11">
            <v>2.0526315789473686</v>
          </cell>
        </row>
        <row r="12">
          <cell r="C12" t="str">
            <v>c</v>
          </cell>
          <cell r="I12">
            <v>11.360000000000001</v>
          </cell>
        </row>
        <row r="13">
          <cell r="C13" t="str">
            <v>e</v>
          </cell>
          <cell r="I13">
            <v>9.1529051987767591</v>
          </cell>
        </row>
        <row r="14">
          <cell r="C14" t="str">
            <v>e</v>
          </cell>
          <cell r="I14">
            <v>47.125359195402297</v>
          </cell>
        </row>
        <row r="15">
          <cell r="C15" t="str">
            <v>a</v>
          </cell>
          <cell r="I15">
            <v>9.2149817518248174</v>
          </cell>
        </row>
        <row r="16">
          <cell r="C16" t="str">
            <v>e</v>
          </cell>
          <cell r="I16">
            <v>8.2499749524095787</v>
          </cell>
        </row>
        <row r="17">
          <cell r="C17" t="str">
            <v>b</v>
          </cell>
          <cell r="I17">
            <v>5</v>
          </cell>
        </row>
        <row r="18">
          <cell r="C18" t="str">
            <v>c</v>
          </cell>
          <cell r="I18">
            <v>6.3766666666666669</v>
          </cell>
        </row>
        <row r="19">
          <cell r="C19" t="str">
            <v>a</v>
          </cell>
          <cell r="I19">
            <v>5.1712707182320443</v>
          </cell>
        </row>
        <row r="20">
          <cell r="C20" t="str">
            <v>e</v>
          </cell>
          <cell r="I20">
            <v>43.711093732543851</v>
          </cell>
        </row>
        <row r="21">
          <cell r="C21" t="str">
            <v>c</v>
          </cell>
          <cell r="I21">
            <v>12.408088235294118</v>
          </cell>
        </row>
        <row r="22">
          <cell r="C22" t="str">
            <v>b</v>
          </cell>
          <cell r="I22">
            <v>16.981678743961353</v>
          </cell>
        </row>
        <row r="23">
          <cell r="C23" t="str">
            <v>b</v>
          </cell>
          <cell r="I23">
            <v>20.325923217550276</v>
          </cell>
        </row>
        <row r="24">
          <cell r="C24" t="str">
            <v>a</v>
          </cell>
          <cell r="I24">
            <v>0</v>
          </cell>
        </row>
        <row r="25">
          <cell r="C25" t="str">
            <v>d</v>
          </cell>
          <cell r="I25">
            <v>0</v>
          </cell>
        </row>
        <row r="26">
          <cell r="C26" t="str">
            <v>a</v>
          </cell>
          <cell r="I26">
            <v>5.8507352941176469</v>
          </cell>
        </row>
        <row r="27">
          <cell r="C27" t="str">
            <v>c</v>
          </cell>
          <cell r="I27">
            <v>4.5844708029197081</v>
          </cell>
        </row>
        <row r="28">
          <cell r="C28" t="str">
            <v>d</v>
          </cell>
          <cell r="I28">
            <v>21.485949098621422</v>
          </cell>
        </row>
        <row r="29">
          <cell r="C29" t="str">
            <v>d</v>
          </cell>
          <cell r="I29">
            <v>51.049145749841806</v>
          </cell>
        </row>
        <row r="30">
          <cell r="C30" t="str">
            <v>c</v>
          </cell>
          <cell r="I30">
            <v>0</v>
          </cell>
        </row>
        <row r="31">
          <cell r="C31" t="str">
            <v>e</v>
          </cell>
          <cell r="I31">
            <v>14.261702849389417</v>
          </cell>
        </row>
        <row r="32">
          <cell r="C32" t="str">
            <v>e</v>
          </cell>
          <cell r="I32">
            <v>11</v>
          </cell>
        </row>
        <row r="33">
          <cell r="C33" t="str">
            <v>c</v>
          </cell>
          <cell r="I33">
            <v>23.74981220657277</v>
          </cell>
        </row>
        <row r="34">
          <cell r="C34" t="str">
            <v>b</v>
          </cell>
          <cell r="I34">
            <v>4.4446848381601365</v>
          </cell>
        </row>
        <row r="35">
          <cell r="C35" t="str">
            <v>b</v>
          </cell>
          <cell r="I35">
            <v>8.0857814336075204</v>
          </cell>
        </row>
        <row r="36">
          <cell r="C36" t="str">
            <v>e</v>
          </cell>
          <cell r="I36">
            <v>20.453372008701958</v>
          </cell>
        </row>
        <row r="37">
          <cell r="C37" t="str">
            <v>a</v>
          </cell>
          <cell r="I37">
            <v>0</v>
          </cell>
        </row>
        <row r="38">
          <cell r="C38" t="str">
            <v>f</v>
          </cell>
          <cell r="I38">
            <v>11.876335746294382</v>
          </cell>
        </row>
        <row r="39">
          <cell r="C39" t="str">
            <v>c</v>
          </cell>
          <cell r="I39">
            <v>9.9001663893510816</v>
          </cell>
        </row>
        <row r="40">
          <cell r="C40" t="str">
            <v>h</v>
          </cell>
          <cell r="I40">
            <v>30.151204072763644</v>
          </cell>
        </row>
        <row r="41">
          <cell r="C41" t="str">
            <v>c</v>
          </cell>
          <cell r="I41">
            <v>15.48293172690763</v>
          </cell>
        </row>
        <row r="42">
          <cell r="C42" t="str">
            <v>f</v>
          </cell>
          <cell r="I42">
            <v>0</v>
          </cell>
        </row>
        <row r="43">
          <cell r="C43" t="str">
            <v>f</v>
          </cell>
          <cell r="I43">
            <v>26.655315113371842</v>
          </cell>
        </row>
        <row r="44">
          <cell r="C44" t="str">
            <v>a</v>
          </cell>
          <cell r="I44">
            <v>0</v>
          </cell>
        </row>
        <row r="45">
          <cell r="C45" t="str">
            <v>d</v>
          </cell>
          <cell r="I45">
            <v>35.296402877697844</v>
          </cell>
        </row>
        <row r="46">
          <cell r="C46" t="str">
            <v>a</v>
          </cell>
          <cell r="I46">
            <v>12.782054263565891</v>
          </cell>
        </row>
        <row r="47">
          <cell r="C47" t="str">
            <v>a</v>
          </cell>
          <cell r="I47">
            <v>12.320143884892087</v>
          </cell>
        </row>
        <row r="48">
          <cell r="C48" t="str">
            <v>d</v>
          </cell>
          <cell r="I48">
            <v>0</v>
          </cell>
        </row>
        <row r="49">
          <cell r="C49" t="str">
            <v>b</v>
          </cell>
          <cell r="I49">
            <v>5.3475935828877006</v>
          </cell>
        </row>
        <row r="50">
          <cell r="C50" t="str">
            <v>a</v>
          </cell>
          <cell r="I50">
            <v>0</v>
          </cell>
        </row>
        <row r="51">
          <cell r="C51" t="str">
            <v>a</v>
          </cell>
          <cell r="I51">
            <v>0</v>
          </cell>
        </row>
        <row r="52">
          <cell r="C52" t="str">
            <v>a</v>
          </cell>
          <cell r="I52">
            <v>2.7195767195767195</v>
          </cell>
        </row>
        <row r="53">
          <cell r="C53" t="str">
            <v>e</v>
          </cell>
          <cell r="I53">
            <v>6.7508701613753823</v>
          </cell>
        </row>
        <row r="54">
          <cell r="C54" t="str">
            <v>d</v>
          </cell>
          <cell r="I54">
            <v>36.733649917172833</v>
          </cell>
        </row>
        <row r="55">
          <cell r="C55" t="str">
            <v>a</v>
          </cell>
          <cell r="I55">
            <v>5.0761421319796955</v>
          </cell>
        </row>
        <row r="56">
          <cell r="C56" t="str">
            <v>e</v>
          </cell>
          <cell r="I56">
            <v>23.084551114023593</v>
          </cell>
        </row>
        <row r="57">
          <cell r="C57" t="str">
            <v>f</v>
          </cell>
          <cell r="I57">
            <v>0</v>
          </cell>
        </row>
        <row r="58">
          <cell r="C58" t="str">
            <v>f</v>
          </cell>
          <cell r="I58">
            <v>20.88210435532557</v>
          </cell>
        </row>
        <row r="59">
          <cell r="C59" t="str">
            <v>b</v>
          </cell>
          <cell r="I59">
            <v>3.85</v>
          </cell>
        </row>
        <row r="60">
          <cell r="C60" t="str">
            <v>b</v>
          </cell>
          <cell r="I60">
            <v>0</v>
          </cell>
        </row>
        <row r="61">
          <cell r="C61" t="str">
            <v>a</v>
          </cell>
          <cell r="I61">
            <v>2.1970329670329667</v>
          </cell>
        </row>
        <row r="62">
          <cell r="C62" t="str">
            <v>a</v>
          </cell>
          <cell r="I62">
            <v>11.843373493975903</v>
          </cell>
        </row>
        <row r="63">
          <cell r="C63" t="str">
            <v>d</v>
          </cell>
          <cell r="I63">
            <v>19.208605455243948</v>
          </cell>
        </row>
        <row r="64">
          <cell r="C64" t="str">
            <v>e</v>
          </cell>
          <cell r="I64">
            <v>13.467422548706484</v>
          </cell>
        </row>
        <row r="65">
          <cell r="C65" t="str">
            <v>a</v>
          </cell>
          <cell r="I65">
            <v>5.7874634146341455</v>
          </cell>
        </row>
        <row r="66">
          <cell r="C66" t="str">
            <v>b</v>
          </cell>
          <cell r="I66">
            <v>13.590205391527601</v>
          </cell>
        </row>
        <row r="67">
          <cell r="C67" t="str">
            <v>b</v>
          </cell>
          <cell r="I67">
            <v>0</v>
          </cell>
        </row>
        <row r="68">
          <cell r="C68" t="str">
            <v>a</v>
          </cell>
          <cell r="I68">
            <v>2</v>
          </cell>
        </row>
        <row r="69">
          <cell r="C69" t="str">
            <v>a</v>
          </cell>
          <cell r="I69">
            <v>47.747747747747745</v>
          </cell>
        </row>
        <row r="70">
          <cell r="C70" t="str">
            <v>e</v>
          </cell>
          <cell r="I70">
            <v>14.09739034742965</v>
          </cell>
        </row>
        <row r="71">
          <cell r="C71" t="str">
            <v>d</v>
          </cell>
          <cell r="I71">
            <v>32.8510528992879</v>
          </cell>
        </row>
        <row r="72">
          <cell r="C72" t="str">
            <v>a</v>
          </cell>
          <cell r="I72">
            <v>22.125652173913043</v>
          </cell>
        </row>
        <row r="73">
          <cell r="C73" t="str">
            <v>e</v>
          </cell>
          <cell r="I73">
            <v>16.671378628970967</v>
          </cell>
        </row>
        <row r="74">
          <cell r="C74" t="str">
            <v>e</v>
          </cell>
          <cell r="I74">
            <v>38.271419396274887</v>
          </cell>
        </row>
        <row r="75">
          <cell r="C75" t="str">
            <v>b</v>
          </cell>
          <cell r="I75">
            <v>2.9312200956937797</v>
          </cell>
        </row>
        <row r="76">
          <cell r="C76" t="str">
            <v>b</v>
          </cell>
          <cell r="I76">
            <v>16.683022571148186</v>
          </cell>
        </row>
        <row r="77">
          <cell r="C77" t="str">
            <v>a</v>
          </cell>
          <cell r="I77">
            <v>3.3333333333333335</v>
          </cell>
        </row>
        <row r="78">
          <cell r="C78" t="str">
            <v>a</v>
          </cell>
          <cell r="I78">
            <v>9.9255583126550864</v>
          </cell>
        </row>
        <row r="79">
          <cell r="C79" t="str">
            <v>h</v>
          </cell>
          <cell r="I79">
            <v>36.380553656629573</v>
          </cell>
        </row>
        <row r="80">
          <cell r="C80" t="str">
            <v>e</v>
          </cell>
          <cell r="I80">
            <v>16.736401673640167</v>
          </cell>
        </row>
        <row r="81">
          <cell r="C81" t="str">
            <v>c</v>
          </cell>
          <cell r="I81">
            <v>32.60563888888889</v>
          </cell>
        </row>
        <row r="82">
          <cell r="C82" t="str">
            <v>a</v>
          </cell>
          <cell r="I82">
            <v>29.241992882562279</v>
          </cell>
        </row>
        <row r="83">
          <cell r="C83" t="str">
            <v>a</v>
          </cell>
          <cell r="I83">
            <v>14.419473684210526</v>
          </cell>
        </row>
        <row r="84">
          <cell r="C84" t="str">
            <v>d</v>
          </cell>
          <cell r="I84">
            <v>15.548426150121065</v>
          </cell>
        </row>
        <row r="85">
          <cell r="C85" t="str">
            <v>b</v>
          </cell>
          <cell r="I85">
            <v>15.620378719567178</v>
          </cell>
        </row>
        <row r="86">
          <cell r="C86" t="str">
            <v>a</v>
          </cell>
          <cell r="I86">
            <v>3.9284369114877591</v>
          </cell>
        </row>
        <row r="87">
          <cell r="C87" t="str">
            <v>b</v>
          </cell>
          <cell r="I87">
            <v>23.525422943221322</v>
          </cell>
        </row>
        <row r="88">
          <cell r="C88" t="str">
            <v>d</v>
          </cell>
          <cell r="I88">
            <v>0</v>
          </cell>
        </row>
        <row r="89">
          <cell r="C89" t="str">
            <v>f</v>
          </cell>
          <cell r="I89">
            <v>23.568266939053455</v>
          </cell>
        </row>
        <row r="90">
          <cell r="C90" t="str">
            <v>c</v>
          </cell>
          <cell r="I90">
            <v>23.751390671801456</v>
          </cell>
        </row>
        <row r="91">
          <cell r="C91" t="str">
            <v>a</v>
          </cell>
          <cell r="I91">
            <v>10.77639751552795</v>
          </cell>
        </row>
        <row r="92">
          <cell r="C92" t="str">
            <v>d</v>
          </cell>
          <cell r="I92">
            <v>9.5007326007326007</v>
          </cell>
        </row>
        <row r="93">
          <cell r="C93" t="str">
            <v>a</v>
          </cell>
          <cell r="I93">
            <v>63.497868217054268</v>
          </cell>
        </row>
        <row r="94">
          <cell r="C94" t="str">
            <v>d</v>
          </cell>
          <cell r="I94">
            <v>17.479623824451412</v>
          </cell>
        </row>
        <row r="95">
          <cell r="C95" t="str">
            <v>f</v>
          </cell>
          <cell r="I95">
            <v>16.949989917322039</v>
          </cell>
        </row>
        <row r="96">
          <cell r="C96" t="str">
            <v>f</v>
          </cell>
          <cell r="I96">
            <v>14.834899105008617</v>
          </cell>
        </row>
        <row r="97">
          <cell r="C97" t="str">
            <v>a</v>
          </cell>
          <cell r="I97">
            <v>9.6785714285714288</v>
          </cell>
        </row>
        <row r="98">
          <cell r="C98" t="str">
            <v>c</v>
          </cell>
          <cell r="I98">
            <v>17.636139630390144</v>
          </cell>
        </row>
        <row r="99">
          <cell r="C99" t="str">
            <v>d</v>
          </cell>
          <cell r="I99">
            <v>23.996651038178165</v>
          </cell>
        </row>
        <row r="100">
          <cell r="C100" t="str">
            <v>b</v>
          </cell>
          <cell r="I100">
            <v>3.9053876478318004</v>
          </cell>
        </row>
        <row r="101">
          <cell r="C101" t="str">
            <v>a</v>
          </cell>
          <cell r="I101">
            <v>12.303065326633165</v>
          </cell>
        </row>
        <row r="102">
          <cell r="C102" t="str">
            <v>a</v>
          </cell>
          <cell r="I102">
            <v>12.439016393442623</v>
          </cell>
        </row>
        <row r="103">
          <cell r="C103" t="str">
            <v>d</v>
          </cell>
          <cell r="I103">
            <v>34.142504546635493</v>
          </cell>
        </row>
        <row r="104">
          <cell r="C104" t="str">
            <v>d</v>
          </cell>
          <cell r="I104">
            <v>30.124822695035462</v>
          </cell>
        </row>
        <row r="105">
          <cell r="C105" t="str">
            <v>e</v>
          </cell>
          <cell r="I105">
            <v>25.973954001260239</v>
          </cell>
        </row>
        <row r="106">
          <cell r="C106" t="str">
            <v>a</v>
          </cell>
          <cell r="I106">
            <v>0</v>
          </cell>
        </row>
        <row r="107">
          <cell r="C107" t="str">
            <v>e</v>
          </cell>
          <cell r="I107">
            <v>37.75811239635582</v>
          </cell>
        </row>
        <row r="108">
          <cell r="C108" t="str">
            <v>a</v>
          </cell>
          <cell r="I108">
            <v>16.316122994652407</v>
          </cell>
        </row>
        <row r="109">
          <cell r="C109" t="str">
            <v>a</v>
          </cell>
          <cell r="I109">
            <v>14.284468085106385</v>
          </cell>
        </row>
        <row r="110">
          <cell r="C110" t="str">
            <v>a</v>
          </cell>
          <cell r="I110">
            <v>2.7624309392265194</v>
          </cell>
        </row>
        <row r="111">
          <cell r="C111" t="str">
            <v>b</v>
          </cell>
          <cell r="I111">
            <v>17.679500640204864</v>
          </cell>
        </row>
        <row r="112">
          <cell r="C112" t="str">
            <v>e</v>
          </cell>
          <cell r="I112">
            <v>5.2098682441516537</v>
          </cell>
        </row>
        <row r="113">
          <cell r="C113" t="str">
            <v>a</v>
          </cell>
          <cell r="I113">
            <v>2</v>
          </cell>
        </row>
        <row r="114">
          <cell r="C114" t="str">
            <v>b</v>
          </cell>
          <cell r="I114">
            <v>8.6788496376811608</v>
          </cell>
        </row>
        <row r="115">
          <cell r="C115" t="str">
            <v>d</v>
          </cell>
          <cell r="I115">
            <v>31.243377126857634</v>
          </cell>
        </row>
        <row r="116">
          <cell r="C116" t="str">
            <v>b</v>
          </cell>
          <cell r="I116">
            <v>0</v>
          </cell>
        </row>
        <row r="117">
          <cell r="C117" t="str">
            <v>a</v>
          </cell>
          <cell r="I117">
            <v>3.5887445887445888</v>
          </cell>
        </row>
        <row r="118">
          <cell r="C118" t="str">
            <v>b</v>
          </cell>
          <cell r="I118">
            <v>3.1412894375857339</v>
          </cell>
        </row>
        <row r="119">
          <cell r="C119" t="str">
            <v>e</v>
          </cell>
          <cell r="I119">
            <v>19.648384301101895</v>
          </cell>
        </row>
        <row r="120">
          <cell r="C120" t="str">
            <v>e</v>
          </cell>
          <cell r="I120">
            <v>4.29</v>
          </cell>
        </row>
        <row r="121">
          <cell r="C121" t="str">
            <v>f</v>
          </cell>
          <cell r="I121">
            <v>0</v>
          </cell>
        </row>
        <row r="122">
          <cell r="C122" t="str">
            <v>c</v>
          </cell>
          <cell r="I122">
            <v>2.7304964539007091</v>
          </cell>
        </row>
        <row r="123">
          <cell r="C123" t="str">
            <v>f</v>
          </cell>
          <cell r="I123">
            <v>31.887255854126678</v>
          </cell>
        </row>
        <row r="124">
          <cell r="C124" t="str">
            <v>f</v>
          </cell>
          <cell r="I124">
            <v>20.371091257179323</v>
          </cell>
        </row>
        <row r="125">
          <cell r="C125" t="str">
            <v>g</v>
          </cell>
          <cell r="I125">
            <v>35.604118760560517</v>
          </cell>
        </row>
        <row r="126">
          <cell r="C126" t="str">
            <v>b</v>
          </cell>
          <cell r="I126">
            <v>3.8828967642526964</v>
          </cell>
        </row>
        <row r="127">
          <cell r="C127" t="str">
            <v>f</v>
          </cell>
          <cell r="I127">
            <v>35.121521275908826</v>
          </cell>
        </row>
        <row r="128">
          <cell r="C128" t="str">
            <v>a</v>
          </cell>
          <cell r="I128">
            <v>10.625730994152047</v>
          </cell>
        </row>
        <row r="129">
          <cell r="C129" t="str">
            <v>a</v>
          </cell>
          <cell r="I129">
            <v>11.791530944625407</v>
          </cell>
        </row>
        <row r="130">
          <cell r="C130" t="str">
            <v>a</v>
          </cell>
          <cell r="I130">
            <v>20.228903508771932</v>
          </cell>
        </row>
        <row r="131">
          <cell r="C131" t="str">
            <v>e</v>
          </cell>
          <cell r="I131">
            <v>14.998967688654899</v>
          </cell>
        </row>
        <row r="132">
          <cell r="C132" t="str">
            <v>c</v>
          </cell>
          <cell r="I132">
            <v>10.646763672854993</v>
          </cell>
        </row>
        <row r="133">
          <cell r="C133" t="str">
            <v>c</v>
          </cell>
          <cell r="I133">
            <v>24.54601701469451</v>
          </cell>
        </row>
        <row r="134">
          <cell r="C134" t="str">
            <v>b</v>
          </cell>
          <cell r="I134">
            <v>8.9615096952908591</v>
          </cell>
        </row>
        <row r="135">
          <cell r="C135" t="str">
            <v>a</v>
          </cell>
          <cell r="I135">
            <v>0</v>
          </cell>
        </row>
        <row r="136">
          <cell r="C136" t="str">
            <v>c</v>
          </cell>
          <cell r="I136">
            <v>10.907006369426751</v>
          </cell>
        </row>
        <row r="137">
          <cell r="C137" t="str">
            <v>b</v>
          </cell>
          <cell r="I137">
            <v>26.273631840796021</v>
          </cell>
        </row>
        <row r="138">
          <cell r="C138" t="str">
            <v>g</v>
          </cell>
          <cell r="I138">
            <v>25.739990722238083</v>
          </cell>
        </row>
        <row r="139">
          <cell r="C139" t="str">
            <v>b</v>
          </cell>
          <cell r="I139">
            <v>7.9635949943117179</v>
          </cell>
        </row>
        <row r="140">
          <cell r="C140" t="str">
            <v>c</v>
          </cell>
          <cell r="I140">
            <v>0</v>
          </cell>
        </row>
        <row r="141">
          <cell r="C141" t="str">
            <v>a</v>
          </cell>
          <cell r="I141">
            <v>3.5739130434782607</v>
          </cell>
        </row>
        <row r="142">
          <cell r="C142" t="str">
            <v>e</v>
          </cell>
          <cell r="I142">
            <v>11.039296636085627</v>
          </cell>
        </row>
        <row r="143">
          <cell r="C143" t="str">
            <v>a</v>
          </cell>
          <cell r="I143">
            <v>0</v>
          </cell>
        </row>
        <row r="144">
          <cell r="C144" t="str">
            <v>b</v>
          </cell>
          <cell r="I144">
            <v>11.924349650349651</v>
          </cell>
        </row>
        <row r="145">
          <cell r="C145" t="str">
            <v>a</v>
          </cell>
          <cell r="I145">
            <v>9.5</v>
          </cell>
        </row>
        <row r="146">
          <cell r="C146" t="str">
            <v>c</v>
          </cell>
          <cell r="I146">
            <v>35.295116784356324</v>
          </cell>
        </row>
        <row r="147">
          <cell r="C147" t="str">
            <v>a</v>
          </cell>
          <cell r="I147">
            <v>0</v>
          </cell>
        </row>
        <row r="148">
          <cell r="C148" t="str">
            <v>e</v>
          </cell>
          <cell r="I148">
            <v>11.988999579655317</v>
          </cell>
        </row>
        <row r="149">
          <cell r="C149" t="str">
            <v>f</v>
          </cell>
          <cell r="I149">
            <v>36.770061728395063</v>
          </cell>
        </row>
        <row r="150">
          <cell r="C150" t="str">
            <v>e</v>
          </cell>
          <cell r="I150">
            <v>19.755233477547371</v>
          </cell>
        </row>
        <row r="151">
          <cell r="C151" t="str">
            <v>b</v>
          </cell>
          <cell r="I151">
            <v>9.0988416988416994</v>
          </cell>
        </row>
        <row r="152">
          <cell r="C152" t="str">
            <v>d</v>
          </cell>
          <cell r="I152">
            <v>0</v>
          </cell>
        </row>
        <row r="153">
          <cell r="C153" t="str">
            <v>b</v>
          </cell>
          <cell r="I153">
            <v>5.1455868971792542</v>
          </cell>
        </row>
        <row r="154">
          <cell r="C154" t="str">
            <v>a</v>
          </cell>
          <cell r="I154">
            <v>3.6926315789473683</v>
          </cell>
        </row>
        <row r="155">
          <cell r="C155" t="str">
            <v>f</v>
          </cell>
          <cell r="I155">
            <v>4.2900030324471849</v>
          </cell>
        </row>
        <row r="156">
          <cell r="C156" t="str">
            <v>c</v>
          </cell>
          <cell r="I156">
            <v>5.7799999999999994</v>
          </cell>
        </row>
        <row r="157">
          <cell r="C157" t="str">
            <v>e</v>
          </cell>
          <cell r="I157">
            <v>13.621794871794872</v>
          </cell>
        </row>
        <row r="158">
          <cell r="C158" t="str">
            <v>c</v>
          </cell>
          <cell r="I158">
            <v>18.361714285714285</v>
          </cell>
        </row>
        <row r="159">
          <cell r="C159" t="str">
            <v>c</v>
          </cell>
          <cell r="I159">
            <v>9.5502645502645507</v>
          </cell>
        </row>
        <row r="160">
          <cell r="C160" t="str">
            <v>e</v>
          </cell>
          <cell r="I160">
            <v>0</v>
          </cell>
        </row>
        <row r="161">
          <cell r="C161" t="str">
            <v>e</v>
          </cell>
          <cell r="I161">
            <v>7.424960505529226</v>
          </cell>
        </row>
        <row r="162">
          <cell r="C162" t="str">
            <v>c</v>
          </cell>
          <cell r="I162">
            <v>6.0779595765158803</v>
          </cell>
        </row>
        <row r="163">
          <cell r="C163" t="str">
            <v>d</v>
          </cell>
          <cell r="I163">
            <v>9.5635825426944976</v>
          </cell>
        </row>
        <row r="164">
          <cell r="C164" t="str">
            <v>b</v>
          </cell>
          <cell r="I164">
            <v>19.641652613827993</v>
          </cell>
        </row>
        <row r="165">
          <cell r="C165" t="str">
            <v>d</v>
          </cell>
          <cell r="I165">
            <v>30.847853125</v>
          </cell>
        </row>
        <row r="166">
          <cell r="C166" t="str">
            <v>g</v>
          </cell>
          <cell r="I166">
            <v>21.661218980125586</v>
          </cell>
        </row>
        <row r="167">
          <cell r="C167" t="str">
            <v>d</v>
          </cell>
          <cell r="I167">
            <v>21.729185727355901</v>
          </cell>
        </row>
        <row r="168">
          <cell r="C168" t="str">
            <v>c</v>
          </cell>
          <cell r="I168">
            <v>13.812154696132596</v>
          </cell>
        </row>
        <row r="169">
          <cell r="C169" t="str">
            <v>g</v>
          </cell>
          <cell r="I169">
            <v>13.050918875012691</v>
          </cell>
        </row>
        <row r="170">
          <cell r="C170" t="str">
            <v>c</v>
          </cell>
          <cell r="I170">
            <v>25.82175925925926</v>
          </cell>
        </row>
        <row r="171">
          <cell r="C171" t="str">
            <v>e</v>
          </cell>
          <cell r="I171">
            <v>20.731353987378085</v>
          </cell>
        </row>
        <row r="172">
          <cell r="C172" t="str">
            <v>a</v>
          </cell>
          <cell r="I172">
            <v>2.6</v>
          </cell>
        </row>
        <row r="173">
          <cell r="C173" t="str">
            <v>a</v>
          </cell>
          <cell r="I173">
            <v>0</v>
          </cell>
        </row>
        <row r="174">
          <cell r="C174" t="str">
            <v>b</v>
          </cell>
          <cell r="I174">
            <v>7.389162561576355</v>
          </cell>
        </row>
        <row r="175">
          <cell r="C175" t="str">
            <v>a</v>
          </cell>
          <cell r="I175">
            <v>20.023180778032035</v>
          </cell>
        </row>
        <row r="176">
          <cell r="C176" t="str">
            <v>a</v>
          </cell>
          <cell r="I176">
            <v>4.29</v>
          </cell>
        </row>
        <row r="177">
          <cell r="C177" t="str">
            <v>a</v>
          </cell>
        </row>
        <row r="178">
          <cell r="C178" t="str">
            <v>a</v>
          </cell>
          <cell r="I178">
            <v>67.401459854014604</v>
          </cell>
        </row>
        <row r="179">
          <cell r="C179" t="str">
            <v>b</v>
          </cell>
          <cell r="I179">
            <v>0</v>
          </cell>
        </row>
        <row r="180">
          <cell r="C180" t="str">
            <v>c</v>
          </cell>
          <cell r="I180">
            <v>0</v>
          </cell>
        </row>
        <row r="181">
          <cell r="C181" t="str">
            <v>e</v>
          </cell>
          <cell r="I181">
            <v>17.49332627118644</v>
          </cell>
        </row>
        <row r="182">
          <cell r="C182" t="str">
            <v>b</v>
          </cell>
          <cell r="I182">
            <v>10.880316518298715</v>
          </cell>
        </row>
        <row r="183">
          <cell r="C183" t="str">
            <v>b</v>
          </cell>
          <cell r="I183">
            <v>7.9909090909090912</v>
          </cell>
        </row>
        <row r="184">
          <cell r="C184" t="str">
            <v>f</v>
          </cell>
          <cell r="I184">
            <v>20.607986960065201</v>
          </cell>
        </row>
        <row r="185">
          <cell r="C185" t="str">
            <v>g</v>
          </cell>
          <cell r="I185">
            <v>35.867519090747649</v>
          </cell>
        </row>
        <row r="186">
          <cell r="C186" t="str">
            <v>e</v>
          </cell>
          <cell r="I186">
            <v>18.458668351477449</v>
          </cell>
        </row>
        <row r="187">
          <cell r="C187" t="str">
            <v>e</v>
          </cell>
          <cell r="I187">
            <v>6.1991716842961759</v>
          </cell>
        </row>
        <row r="188">
          <cell r="C188" t="str">
            <v>a</v>
          </cell>
          <cell r="I188">
            <v>12.342082262210797</v>
          </cell>
        </row>
        <row r="189">
          <cell r="C189" t="str">
            <v>a</v>
          </cell>
          <cell r="I189">
            <v>3.4461538461538463</v>
          </cell>
        </row>
        <row r="190">
          <cell r="C190" t="str">
            <v>f</v>
          </cell>
          <cell r="I190">
            <v>13.059701492537313</v>
          </cell>
        </row>
        <row r="191">
          <cell r="C191" t="str">
            <v>b</v>
          </cell>
          <cell r="I191">
            <v>7.9817559863169896</v>
          </cell>
        </row>
        <row r="192">
          <cell r="C192" t="str">
            <v>f</v>
          </cell>
          <cell r="I192">
            <v>35.728583080424883</v>
          </cell>
        </row>
        <row r="193">
          <cell r="C193" t="str">
            <v>g</v>
          </cell>
          <cell r="I193">
            <v>40.346819224249678</v>
          </cell>
        </row>
        <row r="194">
          <cell r="C194" t="str">
            <v>f</v>
          </cell>
          <cell r="I194">
            <v>12.666118421052632</v>
          </cell>
        </row>
        <row r="195">
          <cell r="C195" t="str">
            <v>c</v>
          </cell>
          <cell r="I195">
            <v>13.848698720776357</v>
          </cell>
        </row>
        <row r="196">
          <cell r="C196" t="str">
            <v>c</v>
          </cell>
          <cell r="I196">
            <v>28.981737686773659</v>
          </cell>
        </row>
        <row r="197">
          <cell r="C197" t="str">
            <v>e</v>
          </cell>
          <cell r="I197">
            <v>34.462841015992474</v>
          </cell>
        </row>
        <row r="198">
          <cell r="C198" t="str">
            <v>e</v>
          </cell>
          <cell r="I198">
            <v>12.602007560943814</v>
          </cell>
        </row>
        <row r="199">
          <cell r="C199" t="str">
            <v>e</v>
          </cell>
          <cell r="I199">
            <v>0</v>
          </cell>
        </row>
        <row r="200">
          <cell r="C200" t="str">
            <v>a</v>
          </cell>
          <cell r="I200">
            <v>35.305167364016732</v>
          </cell>
        </row>
        <row r="201">
          <cell r="C201" t="str">
            <v>d</v>
          </cell>
          <cell r="I201">
            <v>10.533653846153847</v>
          </cell>
        </row>
        <row r="202">
          <cell r="C202" t="str">
            <v>b</v>
          </cell>
          <cell r="I202">
            <v>8.2728410513141419</v>
          </cell>
        </row>
        <row r="203">
          <cell r="C203" t="str">
            <v>d</v>
          </cell>
          <cell r="I203">
            <v>27.209060213843557</v>
          </cell>
        </row>
        <row r="204">
          <cell r="C204" t="str">
            <v>a</v>
          </cell>
          <cell r="I204">
            <v>2.5</v>
          </cell>
        </row>
        <row r="205">
          <cell r="C205" t="str">
            <v>c</v>
          </cell>
          <cell r="I205">
            <v>37.909240924092408</v>
          </cell>
        </row>
        <row r="206">
          <cell r="C206" t="str">
            <v>b</v>
          </cell>
          <cell r="I206">
            <v>11.39109390125847</v>
          </cell>
        </row>
        <row r="207">
          <cell r="C207" t="str">
            <v>b</v>
          </cell>
          <cell r="I207">
            <v>18.763751127141568</v>
          </cell>
        </row>
        <row r="208">
          <cell r="C208" t="str">
            <v>c</v>
          </cell>
          <cell r="I208">
            <v>36.112068965517238</v>
          </cell>
        </row>
        <row r="209">
          <cell r="C209" t="str">
            <v>b</v>
          </cell>
          <cell r="I209">
            <v>3.5971223021582732</v>
          </cell>
        </row>
        <row r="210">
          <cell r="C210" t="str">
            <v>e</v>
          </cell>
          <cell r="I210">
            <v>0</v>
          </cell>
        </row>
        <row r="211">
          <cell r="C211" t="str">
            <v>d</v>
          </cell>
          <cell r="I211">
            <v>34.67260428410372</v>
          </cell>
        </row>
        <row r="212">
          <cell r="C212" t="str">
            <v>a</v>
          </cell>
          <cell r="I212">
            <v>3.4246575342465753</v>
          </cell>
        </row>
        <row r="213">
          <cell r="C213" t="str">
            <v>b</v>
          </cell>
          <cell r="I213">
            <v>12.865969581749049</v>
          </cell>
        </row>
        <row r="214">
          <cell r="C214" t="str">
            <v>a</v>
          </cell>
          <cell r="I214">
            <v>0</v>
          </cell>
        </row>
        <row r="215">
          <cell r="C215" t="str">
            <v>c</v>
          </cell>
          <cell r="I215">
            <v>20.343927355278094</v>
          </cell>
        </row>
        <row r="216">
          <cell r="C216" t="str">
            <v>d</v>
          </cell>
          <cell r="I216">
            <v>6.8025410269984121</v>
          </cell>
        </row>
        <row r="217">
          <cell r="C217" t="str">
            <v>b</v>
          </cell>
          <cell r="I217">
            <v>16.101996672212977</v>
          </cell>
        </row>
        <row r="218">
          <cell r="C218" t="str">
            <v>e</v>
          </cell>
          <cell r="I218">
            <v>32.04015470643057</v>
          </cell>
        </row>
        <row r="219">
          <cell r="C219" t="str">
            <v>a</v>
          </cell>
          <cell r="I219">
            <v>8.0910714285714285</v>
          </cell>
        </row>
        <row r="220">
          <cell r="C220" t="str">
            <v>a</v>
          </cell>
          <cell r="I220">
            <v>0</v>
          </cell>
        </row>
        <row r="221">
          <cell r="C221" t="str">
            <v>a</v>
          </cell>
          <cell r="I221">
            <v>2.373015873015873</v>
          </cell>
        </row>
        <row r="222">
          <cell r="C222" t="str">
            <v>f</v>
          </cell>
          <cell r="I222">
            <v>12.060995850622406</v>
          </cell>
        </row>
        <row r="223">
          <cell r="C223" t="str">
            <v>f</v>
          </cell>
          <cell r="I223">
            <v>30.873946566254258</v>
          </cell>
        </row>
        <row r="224">
          <cell r="C224" t="str">
            <v>f</v>
          </cell>
          <cell r="I224">
            <v>0</v>
          </cell>
        </row>
        <row r="225">
          <cell r="C225" t="str">
            <v>e</v>
          </cell>
          <cell r="I225">
            <v>20.233443466331313</v>
          </cell>
        </row>
        <row r="226">
          <cell r="C226" t="str">
            <v>a</v>
          </cell>
          <cell r="I226">
            <v>2.264808362369338</v>
          </cell>
        </row>
        <row r="227">
          <cell r="C227" t="str">
            <v>d</v>
          </cell>
          <cell r="I227">
            <v>22.317967522262965</v>
          </cell>
        </row>
        <row r="228">
          <cell r="C228" t="str">
            <v>e</v>
          </cell>
          <cell r="I228">
            <v>21.438056876834327</v>
          </cell>
        </row>
        <row r="229">
          <cell r="C229" t="str">
            <v>a</v>
          </cell>
          <cell r="I229">
            <v>10.184782608695652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s - Cash"/>
      <sheetName val="Receipts - Revenues"/>
      <sheetName val="Disbursements - Staff"/>
      <sheetName val="Disbursements - Lib. Resources"/>
      <sheetName val="Disbursements - Administration"/>
      <sheetName val="Disbursemts - Maint., Transfers"/>
      <sheetName val="Disbursements - Other"/>
      <sheetName val="Cash balance"/>
      <sheetName val="SUMMARY"/>
      <sheetName val="Direct Payments"/>
      <sheetName val="Revenues - formulas"/>
      <sheetName val="Disbursements - formulas"/>
      <sheetName val="QuickFacts$ummary"/>
      <sheetName val="WhereDoestheMoneyComeFrom"/>
      <sheetName val="RevenueTotals"/>
      <sheetName val="RevenueSummary"/>
      <sheetName val="RevSumChart1-ALL"/>
      <sheetName val="RevSumChart2-C&amp;E"/>
      <sheetName val="RevSumChart3-Other"/>
      <sheetName val="RevSumChart4-Systems"/>
      <sheetName val="ExpendituresSummary"/>
    </sheetNames>
    <sheetDataSet>
      <sheetData sheetId="0"/>
      <sheetData sheetId="1">
        <row r="2">
          <cell r="B2">
            <v>545</v>
          </cell>
          <cell r="E2">
            <v>5000</v>
          </cell>
        </row>
        <row r="3">
          <cell r="E3">
            <v>5000</v>
          </cell>
        </row>
        <row r="4">
          <cell r="E4">
            <v>46287.99</v>
          </cell>
        </row>
        <row r="5">
          <cell r="E5">
            <v>5000</v>
          </cell>
        </row>
        <row r="6">
          <cell r="E6">
            <v>5000</v>
          </cell>
        </row>
        <row r="7">
          <cell r="E7">
            <v>5000</v>
          </cell>
        </row>
        <row r="8">
          <cell r="E8">
            <v>5000</v>
          </cell>
        </row>
        <row r="9">
          <cell r="E9">
            <v>5000</v>
          </cell>
        </row>
        <row r="10">
          <cell r="E10">
            <v>5000</v>
          </cell>
        </row>
        <row r="11">
          <cell r="E11">
            <v>5000</v>
          </cell>
        </row>
        <row r="12">
          <cell r="E12">
            <v>12861</v>
          </cell>
        </row>
        <row r="13">
          <cell r="E13">
            <v>14282</v>
          </cell>
        </row>
        <row r="14">
          <cell r="E14">
            <v>5000</v>
          </cell>
        </row>
        <row r="15">
          <cell r="E15">
            <v>17068</v>
          </cell>
        </row>
        <row r="16">
          <cell r="E16">
            <v>5000</v>
          </cell>
        </row>
        <row r="17">
          <cell r="E17">
            <v>5000</v>
          </cell>
        </row>
        <row r="18">
          <cell r="E18">
            <v>5000</v>
          </cell>
        </row>
        <row r="19">
          <cell r="E19">
            <v>14297</v>
          </cell>
        </row>
        <row r="20">
          <cell r="E20">
            <v>5000</v>
          </cell>
        </row>
        <row r="21">
          <cell r="E21">
            <v>5000</v>
          </cell>
        </row>
        <row r="22">
          <cell r="E22">
            <v>5000</v>
          </cell>
        </row>
        <row r="23">
          <cell r="E23">
            <v>5000</v>
          </cell>
        </row>
        <row r="24">
          <cell r="E24">
            <v>7150</v>
          </cell>
        </row>
        <row r="25">
          <cell r="E25">
            <v>5000</v>
          </cell>
        </row>
        <row r="26">
          <cell r="E26">
            <v>5000</v>
          </cell>
        </row>
        <row r="27">
          <cell r="E27">
            <v>7478</v>
          </cell>
        </row>
        <row r="28">
          <cell r="E28">
            <v>5000</v>
          </cell>
        </row>
        <row r="29">
          <cell r="E29">
            <v>10082</v>
          </cell>
        </row>
        <row r="30">
          <cell r="E30">
            <v>14362.29</v>
          </cell>
        </row>
        <row r="31">
          <cell r="E31">
            <v>5000</v>
          </cell>
        </row>
        <row r="32">
          <cell r="E32">
            <v>5000</v>
          </cell>
        </row>
        <row r="33">
          <cell r="E33">
            <v>5000</v>
          </cell>
        </row>
        <row r="34">
          <cell r="E34">
            <v>11790</v>
          </cell>
        </row>
        <row r="35">
          <cell r="E35">
            <v>5000</v>
          </cell>
        </row>
        <row r="36">
          <cell r="E36">
            <v>19843</v>
          </cell>
        </row>
        <row r="37">
          <cell r="E37">
            <v>5000</v>
          </cell>
        </row>
        <row r="38">
          <cell r="E38">
            <v>1634893</v>
          </cell>
        </row>
        <row r="39">
          <cell r="E39">
            <v>5000</v>
          </cell>
        </row>
        <row r="40">
          <cell r="E40">
            <v>27104</v>
          </cell>
        </row>
        <row r="41">
          <cell r="E41">
            <v>5000</v>
          </cell>
        </row>
        <row r="42">
          <cell r="E42">
            <v>5000</v>
          </cell>
        </row>
        <row r="43">
          <cell r="E43">
            <v>5942</v>
          </cell>
        </row>
        <row r="44">
          <cell r="E44">
            <v>5000</v>
          </cell>
        </row>
        <row r="45">
          <cell r="E45">
            <v>5000</v>
          </cell>
        </row>
        <row r="46">
          <cell r="E46">
            <v>5000</v>
          </cell>
        </row>
        <row r="47">
          <cell r="E47">
            <v>5000</v>
          </cell>
        </row>
        <row r="48">
          <cell r="E48">
            <v>5000</v>
          </cell>
        </row>
        <row r="49">
          <cell r="E49">
            <v>5000</v>
          </cell>
        </row>
        <row r="50">
          <cell r="E50">
            <v>5000</v>
          </cell>
        </row>
        <row r="51">
          <cell r="E51">
            <v>13344.84</v>
          </cell>
        </row>
        <row r="52">
          <cell r="E52">
            <v>6193.62</v>
          </cell>
        </row>
        <row r="53">
          <cell r="E53">
            <v>5000</v>
          </cell>
        </row>
        <row r="54">
          <cell r="E54">
            <v>10438</v>
          </cell>
        </row>
        <row r="55">
          <cell r="E55">
            <v>21696</v>
          </cell>
        </row>
        <row r="56">
          <cell r="E56">
            <v>19827</v>
          </cell>
        </row>
        <row r="57">
          <cell r="E57">
            <v>5000</v>
          </cell>
        </row>
        <row r="58">
          <cell r="E58">
            <v>5000</v>
          </cell>
        </row>
        <row r="59">
          <cell r="E59">
            <v>5000</v>
          </cell>
        </row>
        <row r="60">
          <cell r="E60">
            <v>5000</v>
          </cell>
        </row>
        <row r="61">
          <cell r="E61">
            <v>5000</v>
          </cell>
        </row>
        <row r="62">
          <cell r="E62">
            <v>10708</v>
          </cell>
        </row>
        <row r="63">
          <cell r="E63">
            <v>5000</v>
          </cell>
        </row>
        <row r="64">
          <cell r="E64">
            <v>5000</v>
          </cell>
        </row>
        <row r="65">
          <cell r="E65">
            <v>5000</v>
          </cell>
        </row>
        <row r="66">
          <cell r="E66">
            <v>5000</v>
          </cell>
        </row>
        <row r="67">
          <cell r="E67">
            <v>5000</v>
          </cell>
        </row>
        <row r="68">
          <cell r="E68">
            <v>10422</v>
          </cell>
        </row>
        <row r="69">
          <cell r="E69">
            <v>6723.72</v>
          </cell>
        </row>
        <row r="70">
          <cell r="E70">
            <v>5000</v>
          </cell>
        </row>
        <row r="71">
          <cell r="E71">
            <v>10619</v>
          </cell>
        </row>
        <row r="72">
          <cell r="E72">
            <v>13312</v>
          </cell>
        </row>
        <row r="73">
          <cell r="E73">
            <v>5000</v>
          </cell>
        </row>
        <row r="74">
          <cell r="E74">
            <v>5000</v>
          </cell>
        </row>
        <row r="75">
          <cell r="E75">
            <v>5000</v>
          </cell>
        </row>
        <row r="76">
          <cell r="E76">
            <v>5000</v>
          </cell>
        </row>
        <row r="77">
          <cell r="E77">
            <v>1218189</v>
          </cell>
        </row>
        <row r="78">
          <cell r="E78">
            <v>14304</v>
          </cell>
        </row>
        <row r="79">
          <cell r="E79">
            <v>5000</v>
          </cell>
        </row>
        <row r="80">
          <cell r="E80">
            <v>5000</v>
          </cell>
        </row>
        <row r="81">
          <cell r="E81">
            <v>5000</v>
          </cell>
        </row>
        <row r="82">
          <cell r="E82">
            <v>8475</v>
          </cell>
        </row>
        <row r="83">
          <cell r="E83">
            <v>5000</v>
          </cell>
        </row>
        <row r="84">
          <cell r="E84">
            <v>5000</v>
          </cell>
        </row>
        <row r="85">
          <cell r="E85">
            <v>5000</v>
          </cell>
        </row>
        <row r="86">
          <cell r="E86">
            <v>5113</v>
          </cell>
        </row>
        <row r="87">
          <cell r="E87">
            <v>25111</v>
          </cell>
        </row>
        <row r="88">
          <cell r="E88">
            <v>5000</v>
          </cell>
        </row>
        <row r="89">
          <cell r="E89">
            <v>5000</v>
          </cell>
        </row>
        <row r="90">
          <cell r="E90">
            <v>5000</v>
          </cell>
        </row>
        <row r="91">
          <cell r="E91">
            <v>5000</v>
          </cell>
        </row>
        <row r="92">
          <cell r="E92">
            <v>6545.88</v>
          </cell>
        </row>
        <row r="93">
          <cell r="E93">
            <v>76319</v>
          </cell>
        </row>
        <row r="94">
          <cell r="E94">
            <v>26741</v>
          </cell>
        </row>
        <row r="95">
          <cell r="E95">
            <v>5000</v>
          </cell>
        </row>
        <row r="96">
          <cell r="E96">
            <v>5000</v>
          </cell>
        </row>
        <row r="97">
          <cell r="E97">
            <v>5106</v>
          </cell>
        </row>
        <row r="98">
          <cell r="E98">
            <v>5000</v>
          </cell>
        </row>
        <row r="99">
          <cell r="E99">
            <v>5000</v>
          </cell>
        </row>
        <row r="100">
          <cell r="E100">
            <v>5000</v>
          </cell>
        </row>
        <row r="101">
          <cell r="E101">
            <v>6582</v>
          </cell>
        </row>
        <row r="102">
          <cell r="E102">
            <v>5000</v>
          </cell>
        </row>
        <row r="103">
          <cell r="E103">
            <v>16283</v>
          </cell>
        </row>
        <row r="104">
          <cell r="E104">
            <v>5000</v>
          </cell>
        </row>
        <row r="105">
          <cell r="E105">
            <v>16083</v>
          </cell>
        </row>
        <row r="106">
          <cell r="E106">
            <v>5000</v>
          </cell>
        </row>
        <row r="107">
          <cell r="E107">
            <v>5000</v>
          </cell>
        </row>
        <row r="108">
          <cell r="E108">
            <v>5000</v>
          </cell>
        </row>
        <row r="109">
          <cell r="E109">
            <v>5000</v>
          </cell>
        </row>
        <row r="110">
          <cell r="E110">
            <v>17523.79</v>
          </cell>
        </row>
        <row r="111">
          <cell r="E111">
            <v>5000</v>
          </cell>
        </row>
        <row r="112">
          <cell r="E112">
            <v>5000</v>
          </cell>
        </row>
        <row r="113">
          <cell r="E113">
            <v>7713.81</v>
          </cell>
        </row>
        <row r="114">
          <cell r="E114">
            <v>5000</v>
          </cell>
        </row>
        <row r="115">
          <cell r="E115">
            <v>5000</v>
          </cell>
        </row>
        <row r="116">
          <cell r="E116">
            <v>5000</v>
          </cell>
        </row>
        <row r="117">
          <cell r="E117">
            <v>13811.67</v>
          </cell>
        </row>
        <row r="118">
          <cell r="E118">
            <v>15301.08</v>
          </cell>
        </row>
        <row r="119">
          <cell r="E119">
            <v>18554</v>
          </cell>
        </row>
        <row r="120">
          <cell r="E120">
            <v>5000</v>
          </cell>
        </row>
        <row r="121">
          <cell r="E121">
            <v>26727</v>
          </cell>
        </row>
        <row r="122">
          <cell r="E122">
            <v>21419.46</v>
          </cell>
        </row>
        <row r="123">
          <cell r="E123">
            <v>132015</v>
          </cell>
        </row>
        <row r="124">
          <cell r="E124">
            <v>5000</v>
          </cell>
        </row>
        <row r="125">
          <cell r="E125">
            <v>26483</v>
          </cell>
        </row>
        <row r="126">
          <cell r="E126">
            <v>5000</v>
          </cell>
        </row>
        <row r="127">
          <cell r="E127">
            <v>5000</v>
          </cell>
        </row>
        <row r="128">
          <cell r="E128">
            <v>5000</v>
          </cell>
        </row>
        <row r="129">
          <cell r="E129">
            <v>16564.77</v>
          </cell>
        </row>
        <row r="130">
          <cell r="E130">
            <v>5000</v>
          </cell>
        </row>
        <row r="131">
          <cell r="E131">
            <v>5000</v>
          </cell>
        </row>
        <row r="132">
          <cell r="E132">
            <v>5000</v>
          </cell>
        </row>
        <row r="133">
          <cell r="E133">
            <v>5000</v>
          </cell>
        </row>
        <row r="134">
          <cell r="E134">
            <v>5000</v>
          </cell>
        </row>
        <row r="135">
          <cell r="E135">
            <v>5000</v>
          </cell>
        </row>
        <row r="136">
          <cell r="E136">
            <v>95842</v>
          </cell>
        </row>
        <row r="137">
          <cell r="E137">
            <v>5000</v>
          </cell>
        </row>
        <row r="138">
          <cell r="E138">
            <v>5000</v>
          </cell>
        </row>
        <row r="139">
          <cell r="E139">
            <v>5000</v>
          </cell>
        </row>
        <row r="140">
          <cell r="E140">
            <v>11183</v>
          </cell>
        </row>
        <row r="141">
          <cell r="E141">
            <v>5000</v>
          </cell>
        </row>
        <row r="142">
          <cell r="E142">
            <v>5000</v>
          </cell>
        </row>
        <row r="143">
          <cell r="E143">
            <v>5000</v>
          </cell>
        </row>
        <row r="144">
          <cell r="E144">
            <v>5000</v>
          </cell>
        </row>
        <row r="145">
          <cell r="E145">
            <v>5000</v>
          </cell>
        </row>
        <row r="146">
          <cell r="E146">
            <v>12204.27</v>
          </cell>
        </row>
        <row r="147">
          <cell r="E147">
            <v>19945</v>
          </cell>
        </row>
        <row r="148">
          <cell r="E148">
            <v>11462</v>
          </cell>
        </row>
        <row r="149">
          <cell r="E149">
            <v>5000</v>
          </cell>
        </row>
        <row r="150">
          <cell r="E150">
            <v>6121</v>
          </cell>
        </row>
        <row r="151">
          <cell r="E151">
            <v>5000</v>
          </cell>
        </row>
        <row r="152">
          <cell r="E152">
            <v>5000</v>
          </cell>
        </row>
        <row r="153">
          <cell r="E153">
            <v>50751</v>
          </cell>
        </row>
        <row r="154">
          <cell r="E154">
            <v>5000</v>
          </cell>
        </row>
        <row r="155">
          <cell r="E155">
            <v>10670</v>
          </cell>
        </row>
        <row r="156">
          <cell r="E156">
            <v>5000</v>
          </cell>
        </row>
        <row r="157">
          <cell r="E157">
            <v>5000</v>
          </cell>
        </row>
        <row r="158">
          <cell r="E158">
            <v>11735.73</v>
          </cell>
        </row>
        <row r="159">
          <cell r="E159">
            <v>10824</v>
          </cell>
        </row>
        <row r="160">
          <cell r="E160">
            <v>5000</v>
          </cell>
        </row>
        <row r="161">
          <cell r="E161">
            <v>5000</v>
          </cell>
        </row>
        <row r="162">
          <cell r="E162">
            <v>5000</v>
          </cell>
        </row>
        <row r="163">
          <cell r="E163">
            <v>5472</v>
          </cell>
        </row>
        <row r="164">
          <cell r="E164">
            <v>135230</v>
          </cell>
        </row>
        <row r="165">
          <cell r="E165">
            <v>7476.12</v>
          </cell>
        </row>
        <row r="166">
          <cell r="E166">
            <v>5000</v>
          </cell>
        </row>
        <row r="167">
          <cell r="E167">
            <v>125056</v>
          </cell>
        </row>
        <row r="168">
          <cell r="E168">
            <v>5000</v>
          </cell>
        </row>
        <row r="169">
          <cell r="E169">
            <v>11258.64</v>
          </cell>
        </row>
        <row r="170">
          <cell r="E170">
            <v>5000</v>
          </cell>
        </row>
        <row r="171">
          <cell r="E171">
            <v>5000</v>
          </cell>
        </row>
        <row r="172">
          <cell r="E172">
            <v>5000</v>
          </cell>
        </row>
        <row r="173">
          <cell r="E173">
            <v>5000</v>
          </cell>
        </row>
        <row r="174">
          <cell r="E174">
            <v>5000</v>
          </cell>
        </row>
        <row r="175">
          <cell r="E175">
            <v>5000</v>
          </cell>
        </row>
        <row r="176">
          <cell r="E176">
            <v>5000</v>
          </cell>
        </row>
        <row r="177">
          <cell r="E177">
            <v>5000</v>
          </cell>
        </row>
        <row r="178">
          <cell r="E178">
            <v>5000</v>
          </cell>
        </row>
        <row r="179">
          <cell r="E179">
            <v>6244.92</v>
          </cell>
        </row>
        <row r="180">
          <cell r="E180">
            <v>16142</v>
          </cell>
        </row>
        <row r="181">
          <cell r="E181">
            <v>5000</v>
          </cell>
        </row>
        <row r="182">
          <cell r="E182">
            <v>5000</v>
          </cell>
        </row>
        <row r="183">
          <cell r="E183">
            <v>31473</v>
          </cell>
        </row>
        <row r="184">
          <cell r="E184">
            <v>96290.1</v>
          </cell>
        </row>
        <row r="185">
          <cell r="E185">
            <v>8796.24</v>
          </cell>
        </row>
        <row r="186">
          <cell r="E186">
            <v>10507.95</v>
          </cell>
        </row>
        <row r="187">
          <cell r="E187">
            <v>5000</v>
          </cell>
        </row>
        <row r="188">
          <cell r="E188">
            <v>5000</v>
          </cell>
        </row>
        <row r="189">
          <cell r="E189">
            <v>18097</v>
          </cell>
        </row>
        <row r="190">
          <cell r="E190">
            <v>5000</v>
          </cell>
        </row>
        <row r="191">
          <cell r="E191">
            <v>18030</v>
          </cell>
        </row>
        <row r="192">
          <cell r="E192">
            <v>137197</v>
          </cell>
        </row>
        <row r="193">
          <cell r="E193">
            <v>16507</v>
          </cell>
        </row>
        <row r="194">
          <cell r="E194">
            <v>5000</v>
          </cell>
        </row>
        <row r="195">
          <cell r="E195">
            <v>5000</v>
          </cell>
        </row>
        <row r="196">
          <cell r="E196">
            <v>14542</v>
          </cell>
        </row>
        <row r="197">
          <cell r="E197">
            <v>13117</v>
          </cell>
        </row>
        <row r="198">
          <cell r="E198">
            <v>10281</v>
          </cell>
        </row>
        <row r="199">
          <cell r="E199">
            <v>5000</v>
          </cell>
        </row>
        <row r="200">
          <cell r="E200">
            <v>5335</v>
          </cell>
        </row>
        <row r="201">
          <cell r="E201">
            <v>5000</v>
          </cell>
        </row>
        <row r="202">
          <cell r="E202">
            <v>6077.34</v>
          </cell>
        </row>
        <row r="203">
          <cell r="E203">
            <v>5000</v>
          </cell>
        </row>
        <row r="204">
          <cell r="E204">
            <v>5000</v>
          </cell>
        </row>
        <row r="205">
          <cell r="E205">
            <v>5000</v>
          </cell>
        </row>
        <row r="206">
          <cell r="E206">
            <v>5000</v>
          </cell>
        </row>
        <row r="207">
          <cell r="E207">
            <v>5000</v>
          </cell>
        </row>
        <row r="208">
          <cell r="E208">
            <v>5000</v>
          </cell>
        </row>
        <row r="209">
          <cell r="E209">
            <v>9193</v>
          </cell>
        </row>
        <row r="210">
          <cell r="E210">
            <v>7584</v>
          </cell>
        </row>
        <row r="211">
          <cell r="E211">
            <v>5000</v>
          </cell>
        </row>
        <row r="212">
          <cell r="E212">
            <v>5000</v>
          </cell>
        </row>
        <row r="213">
          <cell r="E213">
            <v>5000</v>
          </cell>
        </row>
        <row r="214">
          <cell r="E214">
            <v>5000</v>
          </cell>
        </row>
        <row r="215">
          <cell r="E215">
            <v>6460.38</v>
          </cell>
        </row>
        <row r="216">
          <cell r="E216">
            <v>5000</v>
          </cell>
        </row>
        <row r="217">
          <cell r="E217">
            <v>9174.15</v>
          </cell>
        </row>
        <row r="218">
          <cell r="E218">
            <v>5000</v>
          </cell>
        </row>
        <row r="219">
          <cell r="E219">
            <v>5000</v>
          </cell>
        </row>
        <row r="220">
          <cell r="E220">
            <v>5000</v>
          </cell>
        </row>
        <row r="221">
          <cell r="E221">
            <v>19971</v>
          </cell>
        </row>
        <row r="222">
          <cell r="E222">
            <v>19073</v>
          </cell>
        </row>
        <row r="223">
          <cell r="E223">
            <v>18288.45</v>
          </cell>
        </row>
        <row r="224">
          <cell r="E224">
            <v>14957.37</v>
          </cell>
        </row>
        <row r="225">
          <cell r="E225">
            <v>5000</v>
          </cell>
        </row>
        <row r="226">
          <cell r="E226">
            <v>6528.78</v>
          </cell>
        </row>
        <row r="227">
          <cell r="E227">
            <v>16897</v>
          </cell>
        </row>
        <row r="228">
          <cell r="E228">
            <v>5000</v>
          </cell>
        </row>
      </sheetData>
      <sheetData sheetId="2">
        <row r="2">
          <cell r="G2">
            <v>6536.31</v>
          </cell>
        </row>
      </sheetData>
      <sheetData sheetId="3">
        <row r="2">
          <cell r="H2">
            <v>644.79</v>
          </cell>
        </row>
      </sheetData>
      <sheetData sheetId="4"/>
      <sheetData sheetId="5">
        <row r="2">
          <cell r="G2">
            <v>2360.3200000000002</v>
          </cell>
        </row>
      </sheetData>
      <sheetData sheetId="6">
        <row r="2">
          <cell r="I2">
            <v>12556.21</v>
          </cell>
        </row>
      </sheetData>
      <sheetData sheetId="7"/>
      <sheetData sheetId="8"/>
      <sheetData sheetId="9">
        <row r="2">
          <cell r="K2">
            <v>0</v>
          </cell>
        </row>
      </sheetData>
      <sheetData sheetId="10">
        <row r="2">
          <cell r="B2">
            <v>545</v>
          </cell>
        </row>
      </sheetData>
      <sheetData sheetId="11"/>
      <sheetData sheetId="12"/>
      <sheetData sheetId="13">
        <row r="2">
          <cell r="A2" t="str">
            <v>Municipalities</v>
          </cell>
        </row>
      </sheetData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rry.anderson" refreshedDate="44606.724066319446" createdVersion="4" refreshedVersion="6" minRefreshableVersion="3" recordCount="221">
  <cacheSource type="worksheet">
    <worksheetSource ref="A1:I222" sheet="Local Appropriation"/>
  </cacheSource>
  <cacheFields count="9">
    <cacheField name="Board" numFmtId="0">
      <sharedItems/>
    </cacheField>
    <cacheField name="2018 Population" numFmtId="0">
      <sharedItems containsSemiMixedTypes="0" containsString="0" containsNumber="1" containsInteger="1" minValue="91" maxValue="1267344"/>
    </cacheField>
    <cacheField name="System" numFmtId="3">
      <sharedItems containsBlank="1" count="8">
        <s v="MLS"/>
        <s v="YRL"/>
        <s v="PRL"/>
        <s v="NLLS"/>
        <s v="CARLS"/>
        <s v="SLS"/>
        <s v="PLS"/>
        <m/>
      </sharedItems>
    </cacheField>
    <cacheField name="Population range" numFmtId="3">
      <sharedItems count="8">
        <s v="0-600"/>
        <s v="601-1,200"/>
        <s v="50,001-200,000"/>
        <s v="1,201-3,000"/>
        <s v="5,001-10,000"/>
        <s v="10,001-50,000"/>
        <s v="3,001-5,000"/>
        <s v="200,000+"/>
      </sharedItems>
    </cacheField>
    <cacheField name="Local Appropriation" numFmtId="166">
      <sharedItems containsSemiMixedTypes="0" containsString="0" containsNumber="1" minValue="0" maxValue="51935413"/>
    </cacheField>
    <cacheField name="Local Appropriation per capita" numFmtId="164">
      <sharedItems containsMixedTypes="1" containsNumber="1" minValue="0" maxValue="96.175745316676995"/>
    </cacheField>
    <cacheField name="Direct Payments" numFmtId="166">
      <sharedItems containsSemiMixedTypes="0" containsString="0" containsNumber="1" minValue="0" maxValue="660103"/>
    </cacheField>
    <cacheField name="Total Local Appropriation" numFmtId="166">
      <sharedItems containsSemiMixedTypes="0" containsString="0" containsNumber="1" minValue="0" maxValue="51935413"/>
    </cacheField>
    <cacheField name="Total Local Appropriation per capita" numFmtId="167">
      <sharedItems containsMixedTypes="1" containsNumber="1" minValue="0" maxValue="125.261718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s v="Acadia M.D. No. 34"/>
    <n v="493"/>
    <x v="0"/>
    <x v="0"/>
    <n v="6002.81"/>
    <n v="12.176085192697769"/>
    <n v="0"/>
    <n v="6002.81"/>
    <n v="12.176085192697769"/>
  </r>
  <r>
    <s v="Acme "/>
    <n v="653"/>
    <x v="0"/>
    <x v="1"/>
    <n v="2938.5"/>
    <n v="4.5"/>
    <n v="0"/>
    <n v="2938.5"/>
    <n v="4.5"/>
  </r>
  <r>
    <s v="Airdrie "/>
    <n v="68091"/>
    <x v="0"/>
    <x v="2"/>
    <n v="1773060"/>
    <n v="26.039564700180641"/>
    <n v="0"/>
    <n v="1773060"/>
    <n v="26.039564700180641"/>
  </r>
  <r>
    <s v="Alberta Beach  "/>
    <n v="1018"/>
    <x v="1"/>
    <x v="1"/>
    <n v="10500"/>
    <n v="10.314341846758349"/>
    <n v="670"/>
    <n v="11170"/>
    <n v="10.972495088408644"/>
  </r>
  <r>
    <s v="Alix   "/>
    <n v="734"/>
    <x v="2"/>
    <x v="1"/>
    <n v="5798.04"/>
    <n v="7.8992370572207085"/>
    <n v="7555.59"/>
    <n v="13353.630000000001"/>
    <n v="18.192956403269758"/>
  </r>
  <r>
    <s v="Alliance   "/>
    <n v="154"/>
    <x v="2"/>
    <x v="0"/>
    <n v="308"/>
    <n v="2"/>
    <n v="0"/>
    <n v="308"/>
    <n v="2"/>
  </r>
  <r>
    <s v="Amisk  "/>
    <n v="204"/>
    <x v="2"/>
    <x v="0"/>
    <n v="12904"/>
    <n v="63.254901960784316"/>
    <n v="0"/>
    <n v="12904"/>
    <n v="63.254901960784316"/>
  </r>
  <r>
    <s v="Andrew "/>
    <n v="425"/>
    <x v="3"/>
    <x v="0"/>
    <n v="758"/>
    <n v="1.7835294117647058"/>
    <n v="0"/>
    <n v="758"/>
    <n v="1.7835294117647058"/>
  </r>
  <r>
    <s v="Arrowwood "/>
    <n v="207"/>
    <x v="4"/>
    <x v="0"/>
    <n v="609"/>
    <n v="2.9420289855072466"/>
    <n v="0"/>
    <n v="609"/>
    <n v="2.9420289855072466"/>
  </r>
  <r>
    <s v="Athabasca"/>
    <n v="2965"/>
    <x v="3"/>
    <x v="3"/>
    <n v="70265"/>
    <n v="23.698145025295108"/>
    <n v="0"/>
    <n v="70265"/>
    <n v="23.698145025295108"/>
  </r>
  <r>
    <s v="Athabasca County"/>
    <n v="7869"/>
    <x v="3"/>
    <x v="4"/>
    <n v="164004"/>
    <n v="20.841784216545939"/>
    <n v="0"/>
    <n v="164004"/>
    <n v="20.841784216545939"/>
  </r>
  <r>
    <s v="Banff  "/>
    <n v="8875"/>
    <x v="0"/>
    <x v="4"/>
    <n v="413741"/>
    <n v="46.618704225352111"/>
    <n v="0"/>
    <n v="413741"/>
    <n v="46.618704225352111"/>
  </r>
  <r>
    <s v="Barnwell "/>
    <n v="947"/>
    <x v="4"/>
    <x v="1"/>
    <n v="12000"/>
    <n v="12.671594508975712"/>
    <n v="0"/>
    <n v="12000"/>
    <n v="12.671594508975712"/>
  </r>
  <r>
    <s v="Barrhead/Barrhead County"/>
    <n v="10867"/>
    <x v="1"/>
    <x v="5"/>
    <n v="80316"/>
    <n v="7.3908162326309013"/>
    <n v="0"/>
    <n v="80316"/>
    <n v="7.3908162326309013"/>
  </r>
  <r>
    <s v="Bashaw "/>
    <n v="830"/>
    <x v="2"/>
    <x v="1"/>
    <n v="8500"/>
    <n v="10.240963855421686"/>
    <n v="0"/>
    <n v="8500"/>
    <n v="10.240963855421686"/>
  </r>
  <r>
    <s v="Bassano "/>
    <n v="1206"/>
    <x v="5"/>
    <x v="3"/>
    <n v="6006"/>
    <n v="4.9800995024875618"/>
    <n v="1884"/>
    <n v="7890"/>
    <n v="6.5422885572139302"/>
  </r>
  <r>
    <s v="Bawlf  "/>
    <n v="422"/>
    <x v="2"/>
    <x v="0"/>
    <n v="6826.5"/>
    <n v="16.17654028436019"/>
    <n v="747.71"/>
    <n v="7574.21"/>
    <n v="17.948364928909953"/>
  </r>
  <r>
    <s v="Beaumont"/>
    <n v="18829"/>
    <x v="1"/>
    <x v="5"/>
    <n v="449495"/>
    <n v="23.872483934356577"/>
    <n v="0"/>
    <n v="449495"/>
    <n v="23.872483934356577"/>
  </r>
  <r>
    <s v="Beaverlodge"/>
    <n v="2465"/>
    <x v="6"/>
    <x v="3"/>
    <n v="0"/>
    <n v="0"/>
    <n v="187346"/>
    <n v="187346"/>
    <n v="76.002434077079101"/>
  </r>
  <r>
    <s v="Beiseker "/>
    <n v="819"/>
    <x v="0"/>
    <x v="1"/>
    <n v="11347.04"/>
    <n v="13.854749694749696"/>
    <n v="15107.01"/>
    <n v="26454.050000000003"/>
    <n v="32.300427350427356"/>
  </r>
  <r>
    <s v="Bentley "/>
    <n v="1078"/>
    <x v="2"/>
    <x v="1"/>
    <n v="19465"/>
    <n v="18.056586270871986"/>
    <n v="4923.3"/>
    <n v="24388.3"/>
    <n v="22.623654916512059"/>
  </r>
  <r>
    <s v="Berwyn "/>
    <n v="538"/>
    <x v="6"/>
    <x v="0"/>
    <n v="12000"/>
    <n v="22.304832713754646"/>
    <n v="0"/>
    <n v="12000"/>
    <n v="22.304832713754646"/>
  </r>
  <r>
    <s v="Big Lakes, M.D. of"/>
    <n v="4103"/>
    <x v="6"/>
    <x v="6"/>
    <n v="23094"/>
    <n v="5.6285644650255913"/>
    <n v="0"/>
    <n v="23094"/>
    <n v="5.6285644650255913"/>
  </r>
  <r>
    <s v="Big Valley "/>
    <n v="349"/>
    <x v="2"/>
    <x v="0"/>
    <n v="1800"/>
    <n v="5.1575931232091694"/>
    <n v="2051.9899999999998"/>
    <n v="3851.99"/>
    <n v="11.037220630372492"/>
  </r>
  <r>
    <s v="Birch Hills County"/>
    <n v="1553"/>
    <x v="6"/>
    <x v="3"/>
    <n v="16508.39"/>
    <n v="10.629999999999999"/>
    <n v="456.93200000000002"/>
    <n v="16965.322"/>
    <n v="10.924225370251127"/>
  </r>
  <r>
    <s v="Blackfalds "/>
    <n v="10125"/>
    <x v="2"/>
    <x v="5"/>
    <n v="290900"/>
    <n v="28.730864197530863"/>
    <n v="11716.1"/>
    <n v="302616.09999999998"/>
    <n v="29.888009876543208"/>
  </r>
  <r>
    <s v="Bon Accord "/>
    <n v="1529"/>
    <x v="3"/>
    <x v="3"/>
    <n v="41201"/>
    <n v="26.946370176586004"/>
    <n v="0"/>
    <n v="41201"/>
    <n v="26.946370176586004"/>
  </r>
  <r>
    <s v="Bonnyville "/>
    <n v="6422"/>
    <x v="3"/>
    <x v="4"/>
    <n v="128203"/>
    <n v="19.963095608844597"/>
    <n v="0"/>
    <n v="128203"/>
    <n v="19.963095608844597"/>
  </r>
  <r>
    <s v="Bow Island "/>
    <n v="2043"/>
    <x v="5"/>
    <x v="3"/>
    <n v="55000"/>
    <n v="26.92119432207538"/>
    <n v="14541"/>
    <n v="69541"/>
    <n v="34.038668624571706"/>
  </r>
  <r>
    <s v="Bowden  "/>
    <n v="1240"/>
    <x v="2"/>
    <x v="3"/>
    <n v="5584.5"/>
    <n v="4.5036290322580648"/>
    <n v="8736.73"/>
    <n v="14321.23"/>
    <n v="11.549379032258065"/>
  </r>
  <r>
    <s v="Boyle "/>
    <n v="925"/>
    <x v="3"/>
    <x v="1"/>
    <n v="27540"/>
    <n v="29.772972972972973"/>
    <n v="6861.96"/>
    <n v="34401.96"/>
    <n v="37.19130810810811"/>
  </r>
  <r>
    <s v="Breton "/>
    <n v="574"/>
    <x v="1"/>
    <x v="0"/>
    <n v="18607"/>
    <n v="32.416376306620208"/>
    <n v="0"/>
    <n v="18607"/>
    <n v="32.416376306620208"/>
  </r>
  <r>
    <s v="Brooks  "/>
    <n v="14451"/>
    <x v="5"/>
    <x v="5"/>
    <n v="292660"/>
    <n v="20.251885682651718"/>
    <n v="0"/>
    <n v="292660"/>
    <n v="20.251885682651718"/>
  </r>
  <r>
    <s v="Bruderheim"/>
    <n v="1395"/>
    <x v="3"/>
    <x v="3"/>
    <n v="12880"/>
    <n v="9.2329749103942653"/>
    <n v="3197.2"/>
    <n v="16077.2"/>
    <n v="11.524874551971326"/>
  </r>
  <r>
    <s v="Calgary  "/>
    <n v="1267344"/>
    <x v="7"/>
    <x v="7"/>
    <n v="51935413"/>
    <n v="40.979728471512075"/>
    <n v="0"/>
    <n v="51935413"/>
    <n v="40.979728471512075"/>
  </r>
  <r>
    <s v="Calmar "/>
    <n v="2228"/>
    <x v="1"/>
    <x v="3"/>
    <n v="110523.6"/>
    <n v="49.606642728904852"/>
    <n v="4763.88"/>
    <n v="115287.48000000001"/>
    <n v="51.744829443447045"/>
  </r>
  <r>
    <s v="Camrose  "/>
    <n v="18742"/>
    <x v="2"/>
    <x v="5"/>
    <n v="641023"/>
    <n v="34.202486394194857"/>
    <n v="0"/>
    <n v="641023"/>
    <n v="34.202486394194857"/>
  </r>
  <r>
    <s v="Canmore  "/>
    <n v="13992"/>
    <x v="0"/>
    <x v="5"/>
    <n v="784122"/>
    <n v="56.04073756432247"/>
    <n v="0"/>
    <n v="784122"/>
    <n v="56.04073756432247"/>
  </r>
  <r>
    <s v="Carbon "/>
    <n v="500"/>
    <x v="0"/>
    <x v="0"/>
    <n v="8000"/>
    <n v="16"/>
    <n v="0"/>
    <n v="8000"/>
    <n v="16"/>
  </r>
  <r>
    <s v="Cardston "/>
    <n v="3909"/>
    <x v="4"/>
    <x v="6"/>
    <n v="176431"/>
    <n v="45.134561268866719"/>
    <n v="70441.67"/>
    <n v="246872.66999999998"/>
    <n v="63.154942440521872"/>
  </r>
  <r>
    <s v="Carmangay "/>
    <n v="250"/>
    <x v="4"/>
    <x v="0"/>
    <n v="972.5"/>
    <n v="3.89"/>
    <n v="1909.08"/>
    <n v="2881.58"/>
    <n v="11.52632"/>
  </r>
  <r>
    <s v="Caroline "/>
    <n v="512"/>
    <x v="2"/>
    <x v="0"/>
    <n v="0"/>
    <n v="0"/>
    <n v="10327.09"/>
    <n v="10327.09"/>
    <n v="20.17009765625"/>
  </r>
  <r>
    <s v="Carstairs "/>
    <n v="4077"/>
    <x v="2"/>
    <x v="6"/>
    <n v="146720.04"/>
    <n v="35.987255334805006"/>
    <n v="20294.899999999998"/>
    <n v="167014.94"/>
    <n v="40.965155751778269"/>
  </r>
  <r>
    <s v="Castor  "/>
    <n v="929"/>
    <x v="2"/>
    <x v="1"/>
    <n v="5000"/>
    <n v="5.3821313240043054"/>
    <n v="7025"/>
    <n v="12025"/>
    <n v="12.944025834230356"/>
  </r>
  <r>
    <s v="Cereal "/>
    <n v="111"/>
    <x v="0"/>
    <x v="0"/>
    <n v="320"/>
    <n v="2.8828828828828827"/>
    <n v="0"/>
    <n v="320"/>
    <n v="2.8828828828828827"/>
  </r>
  <r>
    <s v="Champion "/>
    <n v="317"/>
    <x v="4"/>
    <x v="0"/>
    <n v="2600"/>
    <n v="8.2018927444794958"/>
    <n v="0"/>
    <n v="2600"/>
    <n v="8.2018927444794958"/>
  </r>
  <r>
    <s v="Chauvin  "/>
    <n v="345"/>
    <x v="3"/>
    <x v="0"/>
    <n v="1749.15"/>
    <n v="5.07"/>
    <n v="0"/>
    <n v="1749.15"/>
    <n v="5.07"/>
  </r>
  <r>
    <s v="Chestermere"/>
    <n v="20732"/>
    <x v="0"/>
    <x v="5"/>
    <n v="343493"/>
    <n v="16.568251977619141"/>
    <n v="0"/>
    <n v="343493"/>
    <n v="16.568251977619141"/>
  </r>
  <r>
    <s v="Claresholm "/>
    <n v="3780"/>
    <x v="4"/>
    <x v="6"/>
    <n v="180000"/>
    <n v="47.61904761904762"/>
    <n v="7144.27"/>
    <n v="187144.27"/>
    <n v="49.509066137566137"/>
  </r>
  <r>
    <s v="Clive "/>
    <n v="715"/>
    <x v="2"/>
    <x v="1"/>
    <n v="5164"/>
    <n v="7.2223776223776222"/>
    <n v="0"/>
    <n v="5164"/>
    <n v="7.2223776223776222"/>
  </r>
  <r>
    <s v="Coaldale"/>
    <n v="8215"/>
    <x v="4"/>
    <x v="4"/>
    <n v="171203"/>
    <n v="20.840292148508826"/>
    <n v="0"/>
    <n v="171203"/>
    <n v="20.840292148508826"/>
  </r>
  <r>
    <s v="Cochrane"/>
    <n v="27960"/>
    <x v="0"/>
    <x v="5"/>
    <n v="598416"/>
    <n v="21.402575107296137"/>
    <n v="0"/>
    <n v="598416"/>
    <n v="21.402575107296137"/>
  </r>
  <r>
    <s v="Cold Lake "/>
    <n v="14961"/>
    <x v="3"/>
    <x v="5"/>
    <n v="430694"/>
    <n v="28.787781565403382"/>
    <n v="37577"/>
    <n v="468271"/>
    <n v="31.299445224249716"/>
  </r>
  <r>
    <s v="Consort "/>
    <n v="729"/>
    <x v="0"/>
    <x v="1"/>
    <n v="6518.26"/>
    <n v="8.9413717421124836"/>
    <n v="0"/>
    <n v="6518.26"/>
    <n v="8.9413717421124836"/>
  </r>
  <r>
    <s v="Coronation "/>
    <n v="940"/>
    <x v="2"/>
    <x v="1"/>
    <n v="14000"/>
    <n v="14.893617021276595"/>
    <n v="220"/>
    <n v="14220"/>
    <n v="15.127659574468085"/>
  </r>
  <r>
    <s v="Coutts "/>
    <n v="245"/>
    <x v="4"/>
    <x v="0"/>
    <n v="800"/>
    <n v="3.2653061224489797"/>
    <n v="14700"/>
    <n v="15500"/>
    <n v="63.265306122448976"/>
  </r>
  <r>
    <s v="Cremona "/>
    <n v="444"/>
    <x v="2"/>
    <x v="0"/>
    <n v="2500"/>
    <n v="5.6306306306306304"/>
    <n v="2038.87"/>
    <n v="4538.87"/>
    <n v="10.222680180180181"/>
  </r>
  <r>
    <s v="Crossfield"/>
    <n v="3308"/>
    <x v="0"/>
    <x v="6"/>
    <n v="81486.7"/>
    <n v="24.633222490931075"/>
    <n v="0"/>
    <n v="81486.7"/>
    <n v="24.633222490931075"/>
  </r>
  <r>
    <s v="Crowsnest Pass, Municipality of"/>
    <n v="5589"/>
    <x v="4"/>
    <x v="4"/>
    <n v="125200"/>
    <n v="22.401145106459115"/>
    <n v="10074"/>
    <n v="135274"/>
    <n v="24.203614242261587"/>
  </r>
  <r>
    <s v="Cypress County"/>
    <n v="7662"/>
    <x v="5"/>
    <x v="4"/>
    <n v="30648"/>
    <n v="4"/>
    <n v="0"/>
    <n v="30648"/>
    <n v="4"/>
  </r>
  <r>
    <s v="Czar "/>
    <n v="202"/>
    <x v="2"/>
    <x v="0"/>
    <n v="0"/>
    <n v="0"/>
    <n v="6157"/>
    <n v="6157"/>
    <n v="30.480198019801982"/>
  </r>
  <r>
    <s v="Daysland "/>
    <n v="824"/>
    <x v="2"/>
    <x v="1"/>
    <n v="4120"/>
    <n v="5"/>
    <n v="7539.16"/>
    <n v="11659.16"/>
    <n v="14.149466019417476"/>
  </r>
  <r>
    <s v="Delburne "/>
    <n v="892"/>
    <x v="2"/>
    <x v="1"/>
    <n v="1784"/>
    <n v="2"/>
    <n v="0"/>
    <n v="1784"/>
    <n v="2"/>
  </r>
  <r>
    <s v="Delia "/>
    <n v="216"/>
    <x v="0"/>
    <x v="0"/>
    <n v="1512"/>
    <n v="7"/>
    <n v="0"/>
    <n v="1512"/>
    <n v="7"/>
  </r>
  <r>
    <s v="Devon  "/>
    <n v="6578"/>
    <x v="1"/>
    <x v="4"/>
    <n v="454499"/>
    <n v="69.093797506840986"/>
    <n v="0"/>
    <n v="454499"/>
    <n v="69.093797506840986"/>
  </r>
  <r>
    <s v="Didsbury "/>
    <n v="5268"/>
    <x v="2"/>
    <x v="4"/>
    <n v="248700"/>
    <n v="47.209567198177673"/>
    <n v="1748.05"/>
    <n v="250448.05"/>
    <n v="47.541391419893692"/>
  </r>
  <r>
    <s v="Donalda "/>
    <n v="219"/>
    <x v="2"/>
    <x v="0"/>
    <n v="6500"/>
    <n v="29.680365296803654"/>
    <n v="0"/>
    <n v="6500"/>
    <n v="29.680365296803654"/>
  </r>
  <r>
    <s v="Drayton Valley "/>
    <n v="7235"/>
    <x v="1"/>
    <x v="4"/>
    <n v="328758"/>
    <n v="45.439944713199722"/>
    <n v="0"/>
    <n v="328758"/>
    <n v="45.439944713199722"/>
  </r>
  <r>
    <s v="Drumheller "/>
    <n v="7982"/>
    <x v="0"/>
    <x v="4"/>
    <n v="177075"/>
    <n v="22.184289651716362"/>
    <n v="0"/>
    <n v="177075"/>
    <n v="22.184289651716362"/>
  </r>
  <r>
    <s v="Duchess  "/>
    <n v="1085"/>
    <x v="5"/>
    <x v="1"/>
    <n v="8115.8"/>
    <n v="7.48"/>
    <n v="0"/>
    <n v="8115.8"/>
    <n v="7.48"/>
  </r>
  <r>
    <s v="Eckville "/>
    <n v="1163"/>
    <x v="2"/>
    <x v="1"/>
    <n v="43272"/>
    <n v="37.207222699914013"/>
    <n v="1770"/>
    <n v="45042"/>
    <n v="38.729148753224422"/>
  </r>
  <r>
    <s v="Edberg  "/>
    <n v="151"/>
    <x v="2"/>
    <x v="0"/>
    <n v="1885"/>
    <n v="12.483443708609272"/>
    <n v="0"/>
    <n v="1885"/>
    <n v="12.483443708609272"/>
  </r>
  <r>
    <s v="Edgerton  "/>
    <n v="425"/>
    <x v="3"/>
    <x v="0"/>
    <n v="8500"/>
    <n v="20"/>
    <n v="0"/>
    <n v="8500"/>
    <n v="20"/>
  </r>
  <r>
    <s v="Edmonton "/>
    <n v="932546"/>
    <x v="7"/>
    <x v="7"/>
    <n v="48019934"/>
    <n v="51.493367619398938"/>
    <n v="0"/>
    <n v="48019934"/>
    <n v="51.493367619398938"/>
  </r>
  <r>
    <s v="Edson  "/>
    <n v="8414"/>
    <x v="1"/>
    <x v="4"/>
    <n v="330586"/>
    <n v="39.289992869027813"/>
    <n v="0"/>
    <n v="330586"/>
    <n v="39.289992869027813"/>
  </r>
  <r>
    <s v="Elk Point "/>
    <n v="1452"/>
    <x v="3"/>
    <x v="3"/>
    <n v="9100"/>
    <n v="6.2672176308539944"/>
    <n v="30945.3"/>
    <n v="40045.300000000003"/>
    <n v="27.579407713498625"/>
  </r>
  <r>
    <s v="Elnora"/>
    <n v="298"/>
    <x v="2"/>
    <x v="0"/>
    <n v="4000"/>
    <n v="13.422818791946309"/>
    <n v="5592.16"/>
    <n v="9592.16"/>
    <n v="32.188456375838925"/>
  </r>
  <r>
    <s v="Empress "/>
    <n v="155"/>
    <x v="0"/>
    <x v="0"/>
    <n v="1000"/>
    <n v="6.4516129032258061"/>
    <n v="2705.59"/>
    <n v="3705.59"/>
    <n v="23.907032258064518"/>
  </r>
  <r>
    <s v="Fairview/Fairview M.D."/>
    <n v="4602"/>
    <x v="6"/>
    <x v="6"/>
    <n v="99869"/>
    <n v="21.70121686223381"/>
    <n v="32231.56"/>
    <n v="132100.56"/>
    <n v="28.70503259452412"/>
  </r>
  <r>
    <s v="Falher"/>
    <n v="1389"/>
    <x v="6"/>
    <x v="3"/>
    <n v="14813.26"/>
    <n v="10.664694024478042"/>
    <n v="991"/>
    <n v="15804.26"/>
    <n v="11.378156947444205"/>
  </r>
  <r>
    <s v="Foremost"/>
    <n v="541"/>
    <x v="5"/>
    <x v="0"/>
    <n v="2694"/>
    <n v="4.9796672828096122"/>
    <n v="0"/>
    <n v="2694"/>
    <n v="4.9796672828096122"/>
  </r>
  <r>
    <s v="Forestburg"/>
    <n v="875"/>
    <x v="2"/>
    <x v="1"/>
    <n v="24600"/>
    <n v="28.114285714285714"/>
    <n v="22479.129999999997"/>
    <n v="47079.13"/>
    <n v="53.804719999999996"/>
  </r>
  <r>
    <s v="Fort Macleod"/>
    <n v="2967"/>
    <x v="4"/>
    <x v="3"/>
    <n v="6867.35"/>
    <n v="2.3145770138186723"/>
    <n v="126722.04"/>
    <n v="133589.38999999998"/>
    <n v="45.025072463768112"/>
  </r>
  <r>
    <s v="Fort Saskatchewan "/>
    <n v="26328"/>
    <x v="7"/>
    <x v="5"/>
    <n v="1190582"/>
    <n v="45.221133394105138"/>
    <n v="0"/>
    <n v="1190582"/>
    <n v="45.221133394105138"/>
  </r>
  <r>
    <s v="Fox Creek "/>
    <n v="1971"/>
    <x v="6"/>
    <x v="3"/>
    <n v="107355"/>
    <n v="54.467275494672755"/>
    <n v="0"/>
    <n v="107355"/>
    <n v="54.467275494672755"/>
  </r>
  <r>
    <s v="Gibbons "/>
    <n v="3159"/>
    <x v="3"/>
    <x v="6"/>
    <n v="64332.7"/>
    <n v="20.364893953782843"/>
    <n v="20027"/>
    <n v="84359.7"/>
    <n v="26.704558404558405"/>
  </r>
  <r>
    <s v="Glenwood "/>
    <n v="316"/>
    <x v="4"/>
    <x v="0"/>
    <n v="18000"/>
    <n v="56.962025316455694"/>
    <n v="4168.38"/>
    <n v="22168.38"/>
    <n v="70.153101265822784"/>
  </r>
  <r>
    <s v="Grande Cache "/>
    <n v="3571"/>
    <x v="1"/>
    <x v="6"/>
    <n v="92000"/>
    <s v="n.d."/>
    <n v="0"/>
    <n v="92000"/>
    <s v="n.d."/>
  </r>
  <r>
    <s v="Grande Prairie "/>
    <n v="69088"/>
    <x v="6"/>
    <x v="2"/>
    <n v="1621717"/>
    <n v="23.473208082445577"/>
    <n v="0"/>
    <n v="1621717"/>
    <n v="23.473208082445577"/>
  </r>
  <r>
    <s v="Grande Prairie No. 1, County of"/>
    <n v="22502"/>
    <x v="6"/>
    <x v="5"/>
    <n v="680393"/>
    <n v="30.237001155452848"/>
    <n v="0"/>
    <n v="680393"/>
    <n v="30.237001155452848"/>
  </r>
  <r>
    <s v="Granum  "/>
    <n v="406"/>
    <x v="4"/>
    <x v="0"/>
    <n v="6100"/>
    <n v="15.024630541871922"/>
    <n v="0"/>
    <n v="6100"/>
    <n v="15.024630541871922"/>
  </r>
  <r>
    <s v="Grimshaw "/>
    <n v="2718"/>
    <x v="6"/>
    <x v="3"/>
    <n v="85596"/>
    <n v="31.492273730684328"/>
    <n v="10169"/>
    <n v="95765"/>
    <n v="35.233627667402502"/>
  </r>
  <r>
    <s v="Hanna "/>
    <n v="2559"/>
    <x v="0"/>
    <x v="3"/>
    <n v="67380"/>
    <n v="26.330597889800703"/>
    <n v="0"/>
    <n v="67380"/>
    <n v="26.330597889800703"/>
  </r>
  <r>
    <s v="Hardisty "/>
    <n v="554"/>
    <x v="2"/>
    <x v="0"/>
    <n v="6370"/>
    <n v="11.498194945848375"/>
    <n v="0"/>
    <n v="6370"/>
    <n v="11.498194945848375"/>
  </r>
  <r>
    <s v="Hay Lakes "/>
    <n v="495"/>
    <x v="2"/>
    <x v="0"/>
    <n v="7500"/>
    <n v="15.151515151515152"/>
    <n v="0"/>
    <n v="7500"/>
    <n v="15.151515151515152"/>
  </r>
  <r>
    <s v="Heisler  "/>
    <n v="160"/>
    <x v="2"/>
    <x v="0"/>
    <n v="2600"/>
    <n v="16.25"/>
    <n v="0"/>
    <n v="2600"/>
    <n v="16.25"/>
  </r>
  <r>
    <s v="High Level "/>
    <n v="3992"/>
    <x v="6"/>
    <x v="6"/>
    <n v="127000"/>
    <n v="31.813627254509019"/>
    <n v="0"/>
    <n v="127000"/>
    <n v="31.813627254509019"/>
  </r>
  <r>
    <s v="High Prairie "/>
    <n v="2564"/>
    <x v="6"/>
    <x v="3"/>
    <n v="166173"/>
    <n v="64.810062402496101"/>
    <n v="4725"/>
    <n v="170898"/>
    <n v="66.652886115444616"/>
  </r>
  <r>
    <s v="High River "/>
    <n v="13584"/>
    <x v="0"/>
    <x v="5"/>
    <n v="346200"/>
    <n v="25.485865724381625"/>
    <n v="0"/>
    <n v="346200"/>
    <n v="25.485865724381625"/>
  </r>
  <r>
    <s v="Hines Creek "/>
    <n v="346"/>
    <x v="6"/>
    <x v="0"/>
    <n v="2500"/>
    <n v="7.2254335260115603"/>
    <n v="1430.6"/>
    <n v="3930.6"/>
    <n v="11.360115606936416"/>
  </r>
  <r>
    <s v="Hinton "/>
    <n v="9882"/>
    <x v="1"/>
    <x v="4"/>
    <n v="475000"/>
    <n v="48.067192875936044"/>
    <n v="104333.09999999999"/>
    <n v="579333.1"/>
    <n v="58.625086014976723"/>
  </r>
  <r>
    <s v="Holden "/>
    <n v="350"/>
    <x v="3"/>
    <x v="0"/>
    <n v="12510.47"/>
    <n v="35.744199999999999"/>
    <n v="6402.5300000000007"/>
    <n v="18913"/>
    <n v="54.037142857142854"/>
  </r>
  <r>
    <s v="Hughenden "/>
    <n v="243"/>
    <x v="2"/>
    <x v="0"/>
    <n v="6250"/>
    <n v="25.720164609053498"/>
    <n v="0"/>
    <n v="6250"/>
    <n v="25.720164609053498"/>
  </r>
  <r>
    <s v="Hussar"/>
    <n v="190"/>
    <x v="0"/>
    <x v="0"/>
    <n v="500"/>
    <n v="2.6315789473684212"/>
    <n v="0"/>
    <n v="500"/>
    <n v="2.6315789473684212"/>
  </r>
  <r>
    <s v="Hythe  "/>
    <n v="827"/>
    <x v="6"/>
    <x v="1"/>
    <n v="8000"/>
    <n v="9.6735187424425639"/>
    <n v="0"/>
    <n v="8000"/>
    <n v="9.6735187424425639"/>
  </r>
  <r>
    <s v="Innisfail "/>
    <n v="7847"/>
    <x v="2"/>
    <x v="4"/>
    <n v="130000"/>
    <n v="16.566840830890786"/>
    <n v="46099.960000000006"/>
    <n v="176099.96000000002"/>
    <n v="22.441692366509496"/>
  </r>
  <r>
    <s v="Innisfree"/>
    <n v="223"/>
    <x v="3"/>
    <x v="0"/>
    <n v="0"/>
    <n v="0"/>
    <n v="0"/>
    <n v="0"/>
    <n v="0"/>
  </r>
  <r>
    <s v="Irma"/>
    <n v="521"/>
    <x v="3"/>
    <x v="0"/>
    <n v="1109.73"/>
    <n v="2.13"/>
    <n v="0"/>
    <n v="1109.73"/>
    <n v="2.13"/>
  </r>
  <r>
    <s v="Irricana "/>
    <n v="1216"/>
    <x v="0"/>
    <x v="3"/>
    <n v="25564"/>
    <n v="21.023026315789473"/>
    <n v="0"/>
    <n v="25564"/>
    <n v="21.023026315789473"/>
  </r>
  <r>
    <s v="Jasper, Municipality of"/>
    <n v="4590"/>
    <x v="1"/>
    <x v="6"/>
    <n v="180770.5"/>
    <n v="39.383551198257081"/>
    <n v="60018.2"/>
    <n v="240788.7"/>
    <n v="52.459411764705884"/>
  </r>
  <r>
    <s v="Killam  "/>
    <n v="989"/>
    <x v="2"/>
    <x v="1"/>
    <n v="13000"/>
    <n v="13.144590495449949"/>
    <n v="0"/>
    <n v="13000"/>
    <n v="13.144590495449949"/>
  </r>
  <r>
    <s v="Kitscoty  "/>
    <n v="976"/>
    <x v="3"/>
    <x v="1"/>
    <n v="2304"/>
    <n v="2.360655737704918"/>
    <n v="0"/>
    <n v="2304"/>
    <n v="2.360655737704918"/>
  </r>
  <r>
    <s v="Lac La Biche County"/>
    <n v="9531"/>
    <x v="3"/>
    <x v="4"/>
    <n v="537549"/>
    <n v="56.400062952470883"/>
    <n v="11545.16"/>
    <n v="549094.16"/>
    <n v="57.611390200398702"/>
  </r>
  <r>
    <s v="Lac Ste Anne County"/>
    <n v="10899"/>
    <x v="1"/>
    <x v="5"/>
    <n v="144997.32"/>
    <n v="13.30372694742637"/>
    <n v="0"/>
    <n v="144997.32"/>
    <n v="13.30372694742637"/>
  </r>
  <r>
    <s v="Lacombe  "/>
    <n v="13057"/>
    <x v="2"/>
    <x v="5"/>
    <n v="319560"/>
    <n v="24.474228383242703"/>
    <n v="0"/>
    <n v="319560"/>
    <n v="24.474228383242703"/>
  </r>
  <r>
    <s v="Lamont  "/>
    <n v="1774"/>
    <x v="3"/>
    <x v="3"/>
    <n v="6156.8"/>
    <n v="3.4705749718151071"/>
    <n v="0"/>
    <n v="6156.8"/>
    <n v="3.4705749718151071"/>
  </r>
  <r>
    <s v="Lamont County"/>
    <n v="3899"/>
    <x v="3"/>
    <x v="6"/>
    <n v="16000"/>
    <n v="4.1036163118748394"/>
    <n v="0"/>
    <n v="16000"/>
    <n v="4.1036163118748394"/>
  </r>
  <r>
    <s v="Leduc  "/>
    <n v="32448"/>
    <x v="1"/>
    <x v="5"/>
    <n v="831516"/>
    <n v="25.62610946745562"/>
    <n v="0"/>
    <n v="831516"/>
    <n v="25.62610946745562"/>
  </r>
  <r>
    <s v="Leduc County"/>
    <n v="13780"/>
    <x v="1"/>
    <x v="5"/>
    <n v="44640"/>
    <n v="3.2394775036284469"/>
    <n v="0"/>
    <n v="44640"/>
    <n v="3.2394775036284469"/>
  </r>
  <r>
    <s v="Lethbridge "/>
    <n v="99769"/>
    <x v="4"/>
    <x v="2"/>
    <n v="6521130"/>
    <n v="65.362286882699038"/>
    <n v="0"/>
    <n v="6521130"/>
    <n v="65.362286882699038"/>
  </r>
  <r>
    <s v="Linden "/>
    <n v="828"/>
    <x v="0"/>
    <x v="1"/>
    <n v="6000"/>
    <n v="7.2463768115942031"/>
    <n v="0"/>
    <n v="6000"/>
    <n v="7.2463768115942031"/>
  </r>
  <r>
    <s v="Lloydminster*"/>
    <n v="19645"/>
    <x v="7"/>
    <x v="5"/>
    <n v="708164"/>
    <n v="36.048052939679309"/>
    <n v="0"/>
    <n v="708164"/>
    <n v="36.048052939679309"/>
  </r>
  <r>
    <s v="Lomond "/>
    <n v="166"/>
    <x v="4"/>
    <x v="0"/>
    <n v="1817"/>
    <n v="10.945783132530121"/>
    <n v="0"/>
    <n v="1817"/>
    <n v="10.945783132530121"/>
  </r>
  <r>
    <s v="Longview "/>
    <n v="307"/>
    <x v="0"/>
    <x v="0"/>
    <n v="2000"/>
    <n v="6.5146579804560263"/>
    <n v="2248"/>
    <n v="4248"/>
    <n v="13.8371335504886"/>
  </r>
  <r>
    <s v="Lougheed "/>
    <n v="256"/>
    <x v="2"/>
    <x v="0"/>
    <n v="2000"/>
    <n v="7.8125"/>
    <n v="30067"/>
    <n v="32067"/>
    <n v="125.26171875"/>
  </r>
  <r>
    <s v="Mackenzie County"/>
    <n v="12512"/>
    <x v="7"/>
    <x v="5"/>
    <n v="0"/>
    <n v="0"/>
    <n v="0"/>
    <n v="0"/>
    <n v="0"/>
  </r>
  <r>
    <s v="Magrath"/>
    <n v="2435"/>
    <x v="4"/>
    <x v="3"/>
    <n v="42649.23"/>
    <n v="17.515084188911704"/>
    <n v="23410.82"/>
    <n v="66060.05"/>
    <n v="27.129383983572897"/>
  </r>
  <r>
    <s v="Manning "/>
    <n v="1183"/>
    <x v="6"/>
    <x v="1"/>
    <n v="65951.899999999994"/>
    <n v="55.749704142011829"/>
    <n v="0"/>
    <n v="65951.899999999994"/>
    <n v="55.749704142011829"/>
  </r>
  <r>
    <s v="Mannville "/>
    <n v="828"/>
    <x v="3"/>
    <x v="1"/>
    <n v="12420"/>
    <n v="15"/>
    <n v="1167.1300000000001"/>
    <n v="13587.130000000001"/>
    <n v="16.409577294685992"/>
  </r>
  <r>
    <s v="Marwayne "/>
    <n v="606"/>
    <x v="3"/>
    <x v="1"/>
    <n v="1391"/>
    <n v="2.2953795379537953"/>
    <n v="0"/>
    <n v="1391"/>
    <n v="2.2953795379537953"/>
  </r>
  <r>
    <s v="Mayerthorpe "/>
    <n v="1320"/>
    <x v="1"/>
    <x v="3"/>
    <n v="21389.4"/>
    <n v="16.204090909090912"/>
    <n v="8959.99"/>
    <n v="30349.39"/>
    <n v="22.991962121212122"/>
  </r>
  <r>
    <s v="McLennan "/>
    <n v="791"/>
    <x v="6"/>
    <x v="1"/>
    <n v="0"/>
    <n v="0"/>
    <n v="34188.57"/>
    <n v="34188.57"/>
    <n v="43.221959544879901"/>
  </r>
  <r>
    <s v="Medicine Hat "/>
    <n v="63260"/>
    <x v="5"/>
    <x v="2"/>
    <n v="2348434"/>
    <n v="37.123521972810622"/>
    <n v="0"/>
    <n v="2348434"/>
    <n v="37.123521972810622"/>
  </r>
  <r>
    <s v="Milk River "/>
    <n v="827"/>
    <x v="4"/>
    <x v="1"/>
    <n v="7000"/>
    <n v="8.464328899637243"/>
    <n v="0"/>
    <n v="7000"/>
    <n v="8.464328899637243"/>
  </r>
  <r>
    <s v="Millet"/>
    <n v="1945"/>
    <x v="1"/>
    <x v="3"/>
    <n v="34682"/>
    <n v="17.831362467866324"/>
    <n v="4624"/>
    <n v="39306"/>
    <n v="20.208740359897174"/>
  </r>
  <r>
    <s v="Milo  "/>
    <n v="91"/>
    <x v="4"/>
    <x v="0"/>
    <n v="3000"/>
    <n v="32.967032967032964"/>
    <n v="0"/>
    <n v="3000"/>
    <n v="32.967032967032964"/>
  </r>
  <r>
    <s v="Morinville  "/>
    <n v="9893"/>
    <x v="3"/>
    <x v="4"/>
    <n v="508753"/>
    <n v="51.425553421611241"/>
    <n v="9663"/>
    <n v="518416"/>
    <n v="52.402304659860505"/>
  </r>
  <r>
    <s v="Morrin "/>
    <n v="240"/>
    <x v="0"/>
    <x v="0"/>
    <n v="500"/>
    <n v="2.0833333333333335"/>
    <n v="4358"/>
    <n v="4858"/>
    <n v="20.241666666666667"/>
  </r>
  <r>
    <s v="Mundare "/>
    <n v="852"/>
    <x v="3"/>
    <x v="1"/>
    <n v="5258"/>
    <n v="6.171361502347418"/>
    <n v="0"/>
    <n v="5258"/>
    <n v="6.171361502347418"/>
  </r>
  <r>
    <s v="Nampa "/>
    <n v="364"/>
    <x v="6"/>
    <x v="0"/>
    <n v="11500"/>
    <n v="31.593406593406595"/>
    <n v="0"/>
    <n v="11500"/>
    <n v="31.593406593406595"/>
  </r>
  <r>
    <s v="Nanton"/>
    <n v="2181"/>
    <x v="4"/>
    <x v="3"/>
    <n v="43190"/>
    <n v="19.802842732691428"/>
    <n v="21443.64"/>
    <n v="64633.64"/>
    <n v="29.634864740944522"/>
  </r>
  <r>
    <s v="Newell, County of"/>
    <n v="7524"/>
    <x v="5"/>
    <x v="4"/>
    <n v="84660"/>
    <n v="11.251993620414673"/>
    <n v="0"/>
    <n v="84660"/>
    <n v="11.251993620414673"/>
  </r>
  <r>
    <s v="Okotoks  "/>
    <n v="29002"/>
    <x v="0"/>
    <x v="5"/>
    <n v="643496"/>
    <n v="22.187987035376871"/>
    <n v="0"/>
    <n v="643496"/>
    <n v="22.187987035376871"/>
  </r>
  <r>
    <s v="Olds  "/>
    <n v="9184"/>
    <x v="2"/>
    <x v="4"/>
    <n v="334000"/>
    <n v="36.367595818815332"/>
    <n v="13203.289999999999"/>
    <n v="347203.29"/>
    <n v="37.805236280487804"/>
  </r>
  <r>
    <s v="Onoway  "/>
    <n v="1029"/>
    <x v="1"/>
    <x v="1"/>
    <n v="5000"/>
    <n v="4.8590864917395526"/>
    <n v="0"/>
    <n v="5000"/>
    <n v="4.8590864917395526"/>
  </r>
  <r>
    <s v="Opportunity No. 17, M.D. of"/>
    <n v="3181"/>
    <x v="6"/>
    <x v="6"/>
    <n v="19830"/>
    <n v="6.2338887142408046"/>
    <n v="167961"/>
    <n v="187791"/>
    <n v="59.035209053756681"/>
  </r>
  <r>
    <s v="Oyen  "/>
    <n v="1022"/>
    <x v="0"/>
    <x v="1"/>
    <n v="6539"/>
    <n v="6.3982387475538163"/>
    <n v="200"/>
    <n v="6739"/>
    <n v="6.5939334637964775"/>
  </r>
  <r>
    <s v="Paradise Valley"/>
    <n v="179"/>
    <x v="3"/>
    <x v="0"/>
    <n v="907.53"/>
    <n v="5.07"/>
    <n v="0"/>
    <n v="907.53"/>
    <n v="5.07"/>
  </r>
  <r>
    <s v="Parkland County"/>
    <n v="32097"/>
    <x v="1"/>
    <x v="5"/>
    <n v="665308"/>
    <n v="20.728043119294639"/>
    <n v="0"/>
    <n v="665308"/>
    <n v="20.728043119294639"/>
  </r>
  <r>
    <s v="Peace No. 135, M.D. of"/>
    <n v="1747"/>
    <x v="6"/>
    <x v="3"/>
    <n v="11355.5"/>
    <n v="6.5"/>
    <n v="0"/>
    <n v="11355.5"/>
    <n v="6.5"/>
  </r>
  <r>
    <s v="Peace River "/>
    <n v="6842"/>
    <x v="6"/>
    <x v="4"/>
    <n v="343300"/>
    <n v="50.17538731365098"/>
    <n v="0"/>
    <n v="343300"/>
    <n v="50.17538731365098"/>
  </r>
  <r>
    <s v="Penhold "/>
    <n v="3277"/>
    <x v="2"/>
    <x v="6"/>
    <n v="139351"/>
    <n v="42.52395483674092"/>
    <n v="33541"/>
    <n v="172892"/>
    <n v="52.759231003967045"/>
  </r>
  <r>
    <s v="Picture Butte "/>
    <n v="1810"/>
    <x v="4"/>
    <x v="3"/>
    <n v="20000"/>
    <n v="11.049723756906078"/>
    <n v="11674.26"/>
    <n v="31674.260000000002"/>
    <n v="17.499591160220994"/>
  </r>
  <r>
    <s v="Pincher Creek and District"/>
    <n v="6816"/>
    <x v="4"/>
    <x v="4"/>
    <n v="213592"/>
    <n v="31.336854460093896"/>
    <n v="0"/>
    <n v="213592"/>
    <n v="31.336854460093896"/>
  </r>
  <r>
    <s v="Ponoka  "/>
    <n v="7229"/>
    <x v="2"/>
    <x v="4"/>
    <n v="96660"/>
    <n v="13.37114400331996"/>
    <n v="0"/>
    <n v="96660"/>
    <n v="13.37114400331996"/>
  </r>
  <r>
    <s v="Provost  "/>
    <n v="1998"/>
    <x v="2"/>
    <x v="3"/>
    <n v="55000"/>
    <n v="27.527527527527528"/>
    <n v="4883.6099999999997"/>
    <n v="59883.61"/>
    <n v="29.971776776776778"/>
  </r>
  <r>
    <s v="Provost No. 52, M.D. of"/>
    <n v="2205"/>
    <x v="2"/>
    <x v="3"/>
    <n v="45423"/>
    <n v="20.6"/>
    <n v="0"/>
    <n v="45423"/>
    <n v="20.6"/>
  </r>
  <r>
    <s v="Rainbow Lake"/>
    <n v="795"/>
    <x v="6"/>
    <x v="1"/>
    <n v="0"/>
    <n v="0"/>
    <n v="22514.34"/>
    <n v="22514.34"/>
    <n v="28.319924528301886"/>
  </r>
  <r>
    <s v="Raymond  "/>
    <n v="4252"/>
    <x v="4"/>
    <x v="6"/>
    <n v="163628.32"/>
    <n v="38.482671683913452"/>
    <n v="0"/>
    <n v="163628.32"/>
    <n v="38.482671683913452"/>
  </r>
  <r>
    <s v="Red Deer "/>
    <n v="100418"/>
    <x v="7"/>
    <x v="2"/>
    <n v="4149313"/>
    <n v="41.320410683343624"/>
    <n v="0"/>
    <n v="4149313"/>
    <n v="41.320410683343624"/>
  </r>
  <r>
    <s v="Redcliff"/>
    <n v="5600"/>
    <x v="5"/>
    <x v="4"/>
    <n v="174892.48"/>
    <n v="31.230800000000002"/>
    <n v="0"/>
    <n v="174892.48"/>
    <n v="31.230800000000002"/>
  </r>
  <r>
    <s v="Redwater "/>
    <n v="2053"/>
    <x v="3"/>
    <x v="3"/>
    <n v="66102"/>
    <n v="32.197759376522164"/>
    <n v="2246"/>
    <n v="68348"/>
    <n v="33.291768144179251"/>
  </r>
  <r>
    <s v="Rimbey "/>
    <n v="2567"/>
    <x v="2"/>
    <x v="3"/>
    <n v="95500"/>
    <n v="37.202960654460462"/>
    <n v="21408.129999999997"/>
    <n v="116908.13"/>
    <n v="45.542707440592132"/>
  </r>
  <r>
    <s v="Rocky Mountain House "/>
    <n v="6635"/>
    <x v="2"/>
    <x v="4"/>
    <n v="226800.27"/>
    <n v="34.182406932931421"/>
    <n v="60796.58"/>
    <n v="287596.84999999998"/>
    <n v="43.345418236623964"/>
  </r>
  <r>
    <s v="Rockyford "/>
    <n v="316"/>
    <x v="0"/>
    <x v="0"/>
    <n v="4050"/>
    <n v="12.816455696202532"/>
    <n v="0"/>
    <n v="4050"/>
    <n v="12.816455696202532"/>
  </r>
  <r>
    <s v="Rosemary "/>
    <n v="396"/>
    <x v="5"/>
    <x v="0"/>
    <n v="1972.08"/>
    <n v="4.9799999999999995"/>
    <n v="0"/>
    <n v="1972.08"/>
    <n v="4.9799999999999995"/>
  </r>
  <r>
    <s v="Rycroft  "/>
    <n v="612"/>
    <x v="6"/>
    <x v="1"/>
    <n v="6500"/>
    <n v="10.620915032679738"/>
    <n v="18926.21"/>
    <n v="25426.21"/>
    <n v="41.546094771241826"/>
  </r>
  <r>
    <s v="Ryley"/>
    <n v="483"/>
    <x v="3"/>
    <x v="0"/>
    <n v="22707.8"/>
    <n v="47.014078674948237"/>
    <n v="0"/>
    <n v="22707.8"/>
    <n v="47.014078674948237"/>
  </r>
  <r>
    <s v="Saddle Hills County"/>
    <n v="2225"/>
    <x v="6"/>
    <x v="3"/>
    <n v="100000"/>
    <n v="44.943820224719104"/>
    <n v="0"/>
    <n v="100000"/>
    <n v="44.943820224719104"/>
  </r>
  <r>
    <s v="Seba Beach "/>
    <n v="169"/>
    <x v="1"/>
    <x v="0"/>
    <n v="8000"/>
    <n v="47.337278106508876"/>
    <n v="1500"/>
    <n v="9500"/>
    <n v="56.213017751479292"/>
  </r>
  <r>
    <s v="Sedgewick "/>
    <n v="811"/>
    <x v="2"/>
    <x v="1"/>
    <n v="7500"/>
    <n v="9.2478421701602951"/>
    <n v="0"/>
    <n v="7500"/>
    <n v="9.2478421701602951"/>
  </r>
  <r>
    <s v="Sexsmith"/>
    <n v="2620"/>
    <x v="6"/>
    <x v="3"/>
    <n v="0"/>
    <n v="0"/>
    <n v="163618.12"/>
    <n v="163618.12"/>
    <n v="62.449664122137406"/>
  </r>
  <r>
    <s v="Sheep River"/>
    <n v="5259"/>
    <x v="0"/>
    <x v="4"/>
    <n v="206776"/>
    <n v="39.318501616276862"/>
    <n v="0"/>
    <n v="206776"/>
    <n v="39.318501616276862"/>
  </r>
  <r>
    <s v="Slave Lake/Lesser Slave River M.D."/>
    <n v="9454"/>
    <x v="6"/>
    <x v="4"/>
    <n v="267368"/>
    <n v="28.280939284958748"/>
    <n v="0"/>
    <n v="267368"/>
    <n v="28.280939284958748"/>
  </r>
  <r>
    <s v="Smoky Lake "/>
    <n v="964"/>
    <x v="3"/>
    <x v="1"/>
    <n v="29500"/>
    <n v="30.601659751037346"/>
    <n v="0"/>
    <n v="29500"/>
    <n v="30.601659751037346"/>
  </r>
  <r>
    <s v="Spirit River "/>
    <n v="995"/>
    <x v="6"/>
    <x v="1"/>
    <n v="5500"/>
    <n v="5.5276381909547743"/>
    <n v="14634"/>
    <n v="20134"/>
    <n v="20.235175879396984"/>
  </r>
  <r>
    <s v="Spruce Grove "/>
    <n v="35766"/>
    <x v="1"/>
    <x v="5"/>
    <n v="888262"/>
    <n v="24.835374377900798"/>
    <n v="0"/>
    <n v="888262"/>
    <n v="24.835374377900798"/>
  </r>
  <r>
    <s v="St. Albert "/>
    <n v="66082"/>
    <x v="7"/>
    <x v="2"/>
    <n v="4258300"/>
    <n v="64.439635604249261"/>
    <n v="0"/>
    <n v="4258300"/>
    <n v="64.439635604249261"/>
  </r>
  <r>
    <s v="St. Paul  "/>
    <n v="5963"/>
    <x v="3"/>
    <x v="4"/>
    <n v="183078"/>
    <n v="30.702331041422102"/>
    <n v="16860.72"/>
    <n v="199938.72"/>
    <n v="33.529887640449438"/>
  </r>
  <r>
    <s v="St. Paul No. 19, County of"/>
    <n v="6468"/>
    <x v="3"/>
    <x v="4"/>
    <n v="118954.82"/>
    <n v="18.391283240568956"/>
    <n v="22418.3"/>
    <n v="141373.12"/>
    <n v="21.857316017316016"/>
  </r>
  <r>
    <s v="Standard "/>
    <n v="353"/>
    <x v="0"/>
    <x v="0"/>
    <n v="11500"/>
    <n v="32.577903682719544"/>
    <n v="0"/>
    <n v="11500"/>
    <n v="32.577903682719544"/>
  </r>
  <r>
    <s v="Stavely "/>
    <n v="541"/>
    <x v="4"/>
    <x v="0"/>
    <n v="5788.13"/>
    <n v="10.698946395563771"/>
    <n v="0"/>
    <n v="5788.13"/>
    <n v="10.698946395563771"/>
  </r>
  <r>
    <s v="Stettler/Stettler County"/>
    <n v="11478"/>
    <x v="2"/>
    <x v="5"/>
    <n v="322991"/>
    <n v="28.140006969855374"/>
    <n v="0"/>
    <n v="322991"/>
    <n v="28.140006969855374"/>
  </r>
  <r>
    <s v="Stirling "/>
    <n v="1269"/>
    <x v="4"/>
    <x v="3"/>
    <n v="13238"/>
    <n v="10.43183609141056"/>
    <n v="0"/>
    <n v="13238"/>
    <n v="10.43183609141056"/>
  </r>
  <r>
    <s v="Stony Plain "/>
    <n v="17189"/>
    <x v="1"/>
    <x v="5"/>
    <n v="447500"/>
    <n v="26.034091570190238"/>
    <n v="33621.040000000001"/>
    <n v="481121.04"/>
    <n v="27.990054104369072"/>
  </r>
  <r>
    <s v="Strathcona County "/>
    <n v="98381"/>
    <x v="7"/>
    <x v="2"/>
    <n v="9461866"/>
    <n v="96.175745316676995"/>
    <n v="0"/>
    <n v="9461866"/>
    <n v="96.175745316676995"/>
  </r>
  <r>
    <s v="Strathmore "/>
    <n v="13528"/>
    <x v="0"/>
    <x v="5"/>
    <n v="276496"/>
    <n v="20.438793613246599"/>
    <n v="0"/>
    <n v="276496"/>
    <n v="20.438793613246599"/>
  </r>
  <r>
    <s v="Sundre"/>
    <n v="2729"/>
    <x v="2"/>
    <x v="3"/>
    <n v="105001"/>
    <n v="38.475998534261635"/>
    <n v="0"/>
    <n v="105001"/>
    <n v="38.475998534261635"/>
  </r>
  <r>
    <s v="Swan Hills "/>
    <n v="1301"/>
    <x v="1"/>
    <x v="3"/>
    <n v="80500"/>
    <n v="61.875480399692542"/>
    <n v="19276.77"/>
    <n v="99776.77"/>
    <n v="76.692367409684863"/>
  </r>
  <r>
    <s v="Sylvan Lake "/>
    <n v="14816"/>
    <x v="2"/>
    <x v="5"/>
    <n v="387861"/>
    <n v="26.178523218142548"/>
    <n v="21258"/>
    <n v="409119"/>
    <n v="27.61332343412527"/>
  </r>
  <r>
    <s v="Taber "/>
    <n v="8428"/>
    <x v="4"/>
    <x v="4"/>
    <n v="229463"/>
    <n v="27.22626957759848"/>
    <n v="0"/>
    <n v="229463"/>
    <n v="27.22626957759848"/>
  </r>
  <r>
    <s v="Taber, M.D. of"/>
    <n v="7173"/>
    <x v="4"/>
    <x v="4"/>
    <n v="55950"/>
    <n v="7.8000836470096191"/>
    <n v="0"/>
    <n v="55950"/>
    <n v="7.8000836470096191"/>
  </r>
  <r>
    <s v="Thorhild No. 7, County of"/>
    <n v="3254"/>
    <x v="3"/>
    <x v="6"/>
    <n v="97000"/>
    <n v="29.809465273509527"/>
    <n v="18064.899999999998"/>
    <n v="115064.9"/>
    <n v="35.361063306699442"/>
  </r>
  <r>
    <s v="Thorsby "/>
    <n v="1015"/>
    <x v="1"/>
    <x v="1"/>
    <n v="20373"/>
    <n v="20.07192118226601"/>
    <n v="633"/>
    <n v="21006"/>
    <n v="20.695566502463056"/>
  </r>
  <r>
    <s v="Three Hills "/>
    <n v="3212"/>
    <x v="0"/>
    <x v="6"/>
    <n v="93632"/>
    <n v="29.150684931506849"/>
    <n v="19507.68"/>
    <n v="113139.68"/>
    <n v="35.224059775840594"/>
  </r>
  <r>
    <s v="Tofield "/>
    <n v="2081"/>
    <x v="3"/>
    <x v="3"/>
    <n v="134057"/>
    <n v="64.419509851033155"/>
    <n v="14500.97"/>
    <n v="148557.97"/>
    <n v="71.387779913503124"/>
  </r>
  <r>
    <s v="Trochu"/>
    <n v="1058"/>
    <x v="0"/>
    <x v="1"/>
    <n v="20000"/>
    <n v="18.903591682419659"/>
    <n v="0"/>
    <n v="20000"/>
    <n v="18.903591682419659"/>
  </r>
  <r>
    <s v="Two Hills"/>
    <n v="1443"/>
    <x v="3"/>
    <x v="3"/>
    <n v="17248"/>
    <n v="11.952875952875953"/>
    <n v="6157.5199999999995"/>
    <n v="23405.52"/>
    <n v="16.220041580041581"/>
  </r>
  <r>
    <s v="Valleyview "/>
    <n v="1863"/>
    <x v="6"/>
    <x v="3"/>
    <n v="110872"/>
    <n v="59.512614063338702"/>
    <n v="0"/>
    <n v="110872"/>
    <n v="59.512614063338702"/>
  </r>
  <r>
    <s v="Vauxhall  "/>
    <n v="1222"/>
    <x v="4"/>
    <x v="3"/>
    <n v="30126.87"/>
    <n v="24.653739770867428"/>
    <n v="0"/>
    <n v="30126.87"/>
    <n v="24.653739770867428"/>
  </r>
  <r>
    <s v="Vegreville "/>
    <n v="5708"/>
    <x v="3"/>
    <x v="4"/>
    <n v="250310"/>
    <n v="43.852487736510163"/>
    <n v="66000"/>
    <n v="316310"/>
    <n v="55.41520672740014"/>
  </r>
  <r>
    <s v="Vermilion "/>
    <n v="4150"/>
    <x v="3"/>
    <x v="6"/>
    <n v="0"/>
    <n v="0"/>
    <n v="224853.68"/>
    <n v="224853.68"/>
    <n v="54.181609638554214"/>
  </r>
  <r>
    <s v="Veteran  "/>
    <n v="238"/>
    <x v="7"/>
    <x v="0"/>
    <n v="1000"/>
    <n v="4.2016806722689077"/>
    <n v="0"/>
    <n v="1000"/>
    <n v="4.2016806722689077"/>
  </r>
  <r>
    <s v="Viking "/>
    <n v="1083"/>
    <x v="3"/>
    <x v="1"/>
    <n v="23596.18"/>
    <n v="21.787793167128349"/>
    <n v="0"/>
    <n v="23596.18"/>
    <n v="21.787793167128349"/>
  </r>
  <r>
    <s v="Vilna"/>
    <n v="290"/>
    <x v="3"/>
    <x v="0"/>
    <n v="1247"/>
    <n v="4.3"/>
    <n v="13025.48"/>
    <n v="14272.48"/>
    <n v="49.215448275862066"/>
  </r>
  <r>
    <s v="Vulcan "/>
    <n v="1917"/>
    <x v="4"/>
    <x v="3"/>
    <n v="92460"/>
    <n v="48.231611893583725"/>
    <n v="0"/>
    <n v="92460"/>
    <n v="48.231611893583725"/>
  </r>
  <r>
    <s v="Vulcan County"/>
    <n v="3984"/>
    <x v="4"/>
    <x v="6"/>
    <n v="126000"/>
    <n v="31.626506024096386"/>
    <n v="0"/>
    <n v="126000"/>
    <n v="31.626506024096386"/>
  </r>
  <r>
    <s v="Wabamun "/>
    <n v="682"/>
    <x v="1"/>
    <x v="1"/>
    <n v="6721.27"/>
    <n v="9.8552346041055721"/>
    <n v="5087.72"/>
    <n v="11808.990000000002"/>
    <n v="17.315234604105573"/>
  </r>
  <r>
    <s v="Wainwright "/>
    <n v="6270"/>
    <x v="3"/>
    <x v="4"/>
    <n v="172125"/>
    <n v="27.452153110047846"/>
    <n v="51169.189999999995"/>
    <n v="223294.19"/>
    <n v="35.613108452950556"/>
  </r>
  <r>
    <s v="Warburg  "/>
    <n v="766"/>
    <x v="1"/>
    <x v="1"/>
    <n v="17912"/>
    <n v="23.383812010443865"/>
    <n v="7112"/>
    <n v="25024"/>
    <n v="32.668407310704964"/>
  </r>
  <r>
    <s v="Warner  "/>
    <n v="373"/>
    <x v="4"/>
    <x v="0"/>
    <n v="1500"/>
    <n v="4.0214477211796247"/>
    <n v="0"/>
    <n v="1500"/>
    <n v="4.0214477211796247"/>
  </r>
  <r>
    <s v="Waskatenau"/>
    <n v="227"/>
    <x v="3"/>
    <x v="0"/>
    <n v="1500"/>
    <n v="6.607929515418502"/>
    <n v="0"/>
    <n v="1500"/>
    <n v="6.607929515418502"/>
  </r>
  <r>
    <s v="Wembley"/>
    <n v="1516"/>
    <x v="6"/>
    <x v="3"/>
    <n v="4170"/>
    <n v="2.7506596306068603"/>
    <n v="0"/>
    <n v="4170"/>
    <n v="2.7506596306068603"/>
  </r>
  <r>
    <s v="Westlock Intermunicipal"/>
    <n v="12321"/>
    <x v="1"/>
    <x v="5"/>
    <n v="160000"/>
    <n v="12.985958931904879"/>
    <n v="0"/>
    <n v="160000"/>
    <n v="12.985958931904879"/>
  </r>
  <r>
    <s v="Wetaskiwin "/>
    <n v="12655"/>
    <x v="1"/>
    <x v="5"/>
    <n v="554445"/>
    <n v="43.81232714342157"/>
    <n v="660103"/>
    <n v="1214548"/>
    <n v="95.973765310154093"/>
  </r>
  <r>
    <s v="Wetaskiwin No. 10, County of"/>
    <n v="11181"/>
    <x v="1"/>
    <x v="5"/>
    <n v="67806"/>
    <n v="6.064394955728468"/>
    <n v="0"/>
    <n v="67806"/>
    <n v="6.064394955728468"/>
  </r>
  <r>
    <s v="Whitecourt "/>
    <n v="10204"/>
    <x v="1"/>
    <x v="5"/>
    <n v="201673"/>
    <n v="19.764112112896903"/>
    <n v="0"/>
    <n v="201673"/>
    <n v="19.764112112896903"/>
  </r>
  <r>
    <s v="Wood Buffalo, RM of "/>
    <n v="111687"/>
    <x v="7"/>
    <x v="2"/>
    <n v="4210500"/>
    <n v="37.699105536006876"/>
    <n v="0"/>
    <n v="4210500"/>
    <n v="37.699105536006876"/>
  </r>
  <r>
    <s v="Woodlands County"/>
    <n v="4754"/>
    <x v="1"/>
    <x v="6"/>
    <n v="184000"/>
    <n v="38.70424905342869"/>
    <n v="0"/>
    <n v="184000"/>
    <n v="38.70424905342869"/>
  </r>
  <r>
    <s v="Yellowhead County"/>
    <n v="10995"/>
    <x v="1"/>
    <x v="5"/>
    <n v="724040"/>
    <n v="65.851750795816287"/>
    <n v="0"/>
    <n v="724040"/>
    <n v="65.851750795816287"/>
  </r>
  <r>
    <s v="Youngstown "/>
    <n v="154"/>
    <x v="0"/>
    <x v="0"/>
    <n v="1463"/>
    <n v="9.5"/>
    <n v="1000"/>
    <n v="2463"/>
    <n v="15.9935064935064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showCalcMbrs="0" useAutoFormatting="1" rowGrandTotals="0" colGrandTotals="0" itemPrintTitles="1" createdVersion="3" indent="0" outline="1" outlineData="1" multipleFieldFilters="0" chartFormat="1">
  <location ref="A1:B9" firstHeaderRow="1" firstDataRow="1" firstDataCol="1"/>
  <pivotFields count="9">
    <pivotField showAll="0"/>
    <pivotField showAll="0" defaultSubtotal="0"/>
    <pivotField showAll="0"/>
    <pivotField axis="axisRow" showAll="0">
      <items count="9">
        <item x="0"/>
        <item x="1"/>
        <item x="3"/>
        <item x="6"/>
        <item x="4"/>
        <item x="5"/>
        <item x="2"/>
        <item x="7"/>
        <item t="default"/>
      </items>
    </pivotField>
    <pivotField numFmtId="166" showAll="0"/>
    <pivotField numFmtId="167" showAll="0"/>
    <pivotField numFmtId="166" showAll="0"/>
    <pivotField numFmtId="166" showAll="0"/>
    <pivotField dataField="1" numFmtId="167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Items count="1">
    <i/>
  </colItems>
  <dataFields count="1">
    <dataField name="Average of Total Local Appropriation per capita" fld="8" subtotal="average" baseField="0" baseItem="0" numFmtId="167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showCalcMbrs="0" useAutoFormatting="1" rowGrandTotals="0" colGrandTotals="0" itemPrintTitles="1" createdVersion="3" indent="0" outline="1" outlineData="1" multipleFieldFilters="0">
  <location ref="A23:B31" firstHeaderRow="1" firstDataRow="1" firstDataCol="1"/>
  <pivotFields count="9">
    <pivotField showAll="0"/>
    <pivotField showAll="0" defaultSubtotal="0"/>
    <pivotField axis="axisRow" showAll="0">
      <items count="9">
        <item x="4"/>
        <item x="0"/>
        <item x="3"/>
        <item x="6"/>
        <item x="2"/>
        <item x="5"/>
        <item x="1"/>
        <item x="7"/>
        <item t="default"/>
      </items>
    </pivotField>
    <pivotField showAll="0"/>
    <pivotField numFmtId="166" showAll="0"/>
    <pivotField numFmtId="167" showAll="0"/>
    <pivotField numFmtId="166" showAll="0"/>
    <pivotField numFmtId="166" showAll="0"/>
    <pivotField dataField="1" numFmtId="167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Items count="1">
    <i/>
  </colItems>
  <dataFields count="1">
    <dataField name="Average of Total Local Appropriation per capita" fld="8" subtotal="average" baseField="0" baseItem="0" numFmtId="167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34" sqref="B34:B41"/>
    </sheetView>
  </sheetViews>
  <sheetFormatPr defaultRowHeight="12.75" x14ac:dyDescent="0.2"/>
  <cols>
    <col min="1" max="1" width="13.85546875" customWidth="1"/>
    <col min="2" max="2" width="45.42578125" customWidth="1"/>
  </cols>
  <sheetData>
    <row r="1" spans="1:2" x14ac:dyDescent="0.2">
      <c r="A1" s="19" t="s">
        <v>233</v>
      </c>
      <c r="B1" t="s">
        <v>239</v>
      </c>
    </row>
    <row r="2" spans="1:2" x14ac:dyDescent="0.2">
      <c r="A2" s="20" t="s">
        <v>234</v>
      </c>
      <c r="B2" s="14">
        <v>21.706208946729891</v>
      </c>
    </row>
    <row r="3" spans="1:2" x14ac:dyDescent="0.2">
      <c r="A3" s="20" t="s">
        <v>237</v>
      </c>
      <c r="B3" s="14">
        <v>18.630870072004043</v>
      </c>
    </row>
    <row r="4" spans="1:2" x14ac:dyDescent="0.2">
      <c r="A4" s="20" t="s">
        <v>251</v>
      </c>
      <c r="B4" s="14">
        <v>32.134686369227197</v>
      </c>
    </row>
    <row r="5" spans="1:2" x14ac:dyDescent="0.2">
      <c r="A5" s="20" t="s">
        <v>252</v>
      </c>
      <c r="B5" s="14">
        <v>37.391766508680647</v>
      </c>
    </row>
    <row r="6" spans="1:2" x14ac:dyDescent="0.2">
      <c r="A6" s="20" t="s">
        <v>236</v>
      </c>
      <c r="B6" s="14">
        <v>33.955184224082942</v>
      </c>
    </row>
    <row r="7" spans="1:2" x14ac:dyDescent="0.2">
      <c r="A7" s="20" t="s">
        <v>235</v>
      </c>
      <c r="B7" s="14">
        <v>27.237528408996869</v>
      </c>
    </row>
    <row r="8" spans="1:2" x14ac:dyDescent="0.2">
      <c r="A8" s="20" t="s">
        <v>250</v>
      </c>
      <c r="B8" s="14">
        <v>48.954184847301576</v>
      </c>
    </row>
    <row r="9" spans="1:2" x14ac:dyDescent="0.2">
      <c r="A9" s="20" t="s">
        <v>249</v>
      </c>
      <c r="B9" s="14">
        <v>46.236548045455507</v>
      </c>
    </row>
    <row r="12" spans="1:2" x14ac:dyDescent="0.2">
      <c r="A12" s="20" t="s">
        <v>234</v>
      </c>
      <c r="B12" s="14">
        <v>21.706208946729891</v>
      </c>
    </row>
    <row r="13" spans="1:2" x14ac:dyDescent="0.2">
      <c r="A13" s="20" t="s">
        <v>237</v>
      </c>
      <c r="B13" s="14">
        <v>18.630870072004043</v>
      </c>
    </row>
    <row r="14" spans="1:2" x14ac:dyDescent="0.2">
      <c r="A14" s="20" t="s">
        <v>251</v>
      </c>
      <c r="B14" s="14">
        <v>32.134686369227197</v>
      </c>
    </row>
    <row r="15" spans="1:2" x14ac:dyDescent="0.2">
      <c r="A15" s="20" t="s">
        <v>252</v>
      </c>
      <c r="B15" s="14">
        <v>37.391766508680647</v>
      </c>
    </row>
    <row r="16" spans="1:2" x14ac:dyDescent="0.2">
      <c r="A16" s="20" t="s">
        <v>236</v>
      </c>
      <c r="B16" s="14">
        <v>33.955184224082942</v>
      </c>
    </row>
    <row r="17" spans="1:2" x14ac:dyDescent="0.2">
      <c r="A17" s="20" t="s">
        <v>235</v>
      </c>
      <c r="B17" s="14">
        <v>27.237528408996869</v>
      </c>
    </row>
    <row r="18" spans="1:2" x14ac:dyDescent="0.2">
      <c r="A18" s="20" t="s">
        <v>250</v>
      </c>
      <c r="B18" s="14">
        <v>48.954184847301576</v>
      </c>
    </row>
    <row r="19" spans="1:2" x14ac:dyDescent="0.2">
      <c r="A19" s="20" t="s">
        <v>249</v>
      </c>
      <c r="B19" s="14">
        <v>46.236548045455507</v>
      </c>
    </row>
    <row r="20" spans="1:2" x14ac:dyDescent="0.2">
      <c r="A20" s="21" t="s">
        <v>240</v>
      </c>
      <c r="B20" s="14">
        <f>'Local Appropriation'!I225</f>
        <v>0</v>
      </c>
    </row>
    <row r="23" spans="1:2" x14ac:dyDescent="0.2">
      <c r="A23" s="19" t="s">
        <v>233</v>
      </c>
      <c r="B23" t="s">
        <v>239</v>
      </c>
    </row>
    <row r="24" spans="1:2" x14ac:dyDescent="0.2">
      <c r="A24" s="20" t="s">
        <v>20</v>
      </c>
      <c r="B24" s="14">
        <v>28.035555194265083</v>
      </c>
    </row>
    <row r="25" spans="1:2" x14ac:dyDescent="0.2">
      <c r="A25" s="20" t="s">
        <v>9</v>
      </c>
      <c r="B25" s="14">
        <v>20.711165293841233</v>
      </c>
    </row>
    <row r="26" spans="1:2" x14ac:dyDescent="0.2">
      <c r="A26" s="20" t="s">
        <v>22</v>
      </c>
      <c r="B26" s="14">
        <v>25.546031903176178</v>
      </c>
    </row>
    <row r="27" spans="1:2" x14ac:dyDescent="0.2">
      <c r="A27" s="20" t="s">
        <v>33</v>
      </c>
      <c r="B27" s="14">
        <v>34.006038051421157</v>
      </c>
    </row>
    <row r="28" spans="1:2" x14ac:dyDescent="0.2">
      <c r="A28" s="20" t="s">
        <v>15</v>
      </c>
      <c r="B28" s="14">
        <v>27.033225312793856</v>
      </c>
    </row>
    <row r="29" spans="1:2" x14ac:dyDescent="0.2">
      <c r="A29" s="20" t="s">
        <v>29</v>
      </c>
      <c r="B29" s="14">
        <v>16.187882574047226</v>
      </c>
    </row>
    <row r="30" spans="1:2" x14ac:dyDescent="0.2">
      <c r="A30" s="20" t="s">
        <v>13</v>
      </c>
      <c r="B30" s="14">
        <v>33.267221103516853</v>
      </c>
    </row>
    <row r="31" spans="1:2" x14ac:dyDescent="0.2">
      <c r="A31" s="20" t="s">
        <v>238</v>
      </c>
      <c r="B31" s="14">
        <v>41.757886023724112</v>
      </c>
    </row>
    <row r="34" spans="1:2" x14ac:dyDescent="0.2">
      <c r="A34" s="22" t="s">
        <v>242</v>
      </c>
      <c r="B34" s="14">
        <v>28.035555194265083</v>
      </c>
    </row>
    <row r="35" spans="1:2" x14ac:dyDescent="0.2">
      <c r="A35" s="22" t="s">
        <v>243</v>
      </c>
      <c r="B35" s="14">
        <v>20.711165293841233</v>
      </c>
    </row>
    <row r="36" spans="1:2" x14ac:dyDescent="0.2">
      <c r="A36" s="22" t="s">
        <v>244</v>
      </c>
      <c r="B36" s="14">
        <v>25.546031903176178</v>
      </c>
    </row>
    <row r="37" spans="1:2" x14ac:dyDescent="0.2">
      <c r="A37" s="22" t="s">
        <v>245</v>
      </c>
      <c r="B37" s="14">
        <v>34.006038051421157</v>
      </c>
    </row>
    <row r="38" spans="1:2" x14ac:dyDescent="0.2">
      <c r="A38" s="22" t="s">
        <v>246</v>
      </c>
      <c r="B38" s="14">
        <v>27.033225312793856</v>
      </c>
    </row>
    <row r="39" spans="1:2" x14ac:dyDescent="0.2">
      <c r="A39" s="22" t="s">
        <v>247</v>
      </c>
      <c r="B39" s="14">
        <v>16.187882574047226</v>
      </c>
    </row>
    <row r="40" spans="1:2" x14ac:dyDescent="0.2">
      <c r="A40" s="22" t="s">
        <v>248</v>
      </c>
      <c r="B40" s="14">
        <v>33.267221103516853</v>
      </c>
    </row>
    <row r="41" spans="1:2" x14ac:dyDescent="0.2">
      <c r="A41" s="22" t="s">
        <v>241</v>
      </c>
      <c r="B41" s="14">
        <v>41.757886023724112</v>
      </c>
    </row>
  </sheetData>
  <pageMargins left="0.7" right="0.7" top="0.75" bottom="0.75" header="0.3" footer="0.3"/>
  <pageSetup orientation="portrait" r:id="rId3"/>
  <headerFooter>
    <oddFooter>&amp;L&amp;1#&amp;"Calibri"&amp;11&amp;K000000Classification: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151E7"/>
  </sheetPr>
  <dimension ref="A1:I237"/>
  <sheetViews>
    <sheetView showGridLines="0" tabSelected="1" workbookViewId="0">
      <pane ySplit="1" topLeftCell="A2" activePane="bottomLeft" state="frozen"/>
      <selection activeCell="A146" sqref="A146"/>
      <selection pane="bottomLeft" activeCell="A2" sqref="A2"/>
    </sheetView>
  </sheetViews>
  <sheetFormatPr defaultRowHeight="14.25" x14ac:dyDescent="0.2"/>
  <cols>
    <col min="1" max="1" width="32" style="18" bestFit="1" customWidth="1"/>
    <col min="2" max="2" width="13.42578125" style="35" customWidth="1"/>
    <col min="3" max="3" width="8.42578125" style="15" bestFit="1" customWidth="1"/>
    <col min="4" max="4" width="15" style="18" customWidth="1"/>
    <col min="5" max="5" width="13.5703125" style="17" customWidth="1"/>
    <col min="6" max="6" width="13.28515625" style="42" customWidth="1"/>
    <col min="7" max="7" width="11.5703125" style="17" customWidth="1"/>
    <col min="8" max="8" width="14.85546875" style="17" customWidth="1"/>
    <col min="9" max="9" width="14.28515625" style="14" customWidth="1"/>
  </cols>
  <sheetData>
    <row r="1" spans="1:9" s="1" customFormat="1" ht="45.75" thickBot="1" x14ac:dyDescent="0.25">
      <c r="A1" s="23" t="s">
        <v>0</v>
      </c>
      <c r="B1" s="23" t="s">
        <v>257</v>
      </c>
      <c r="C1" s="24" t="s">
        <v>1</v>
      </c>
      <c r="D1" s="25" t="s">
        <v>2</v>
      </c>
      <c r="E1" s="26" t="s">
        <v>3</v>
      </c>
      <c r="F1" s="38" t="s">
        <v>4</v>
      </c>
      <c r="G1" s="26" t="s">
        <v>5</v>
      </c>
      <c r="H1" s="27" t="s">
        <v>6</v>
      </c>
      <c r="I1" s="28" t="s">
        <v>7</v>
      </c>
    </row>
    <row r="2" spans="1:9" ht="15" x14ac:dyDescent="0.25">
      <c r="A2" s="43" t="s">
        <v>8</v>
      </c>
      <c r="B2" s="43">
        <v>493</v>
      </c>
      <c r="C2" s="48" t="s">
        <v>9</v>
      </c>
      <c r="D2" s="29" t="str">
        <f>IF(AND(B2&gt;0,B2&lt;=600),"0-600",IF(AND(B2&gt;600,B2&lt;=1200),"601-1,200",IF(AND(B2&gt;1200,B2&lt;=3000),"1,201-3,000",IF(AND(B2&gt;3000,B2&lt;=5000),"3,001-5,000",IF(AND(B2&gt;5000,B2&lt;=10000),"5,001-10,000",IF(AND(B2&gt;10000,B2&lt;=50000),"10,001-50,000",IF(AND(B2&gt;50000,B2&lt;=200000),"50,001-200,000","200,000+")))))))</f>
        <v>0-600</v>
      </c>
      <c r="E2" s="30">
        <v>6002.81</v>
      </c>
      <c r="F2" s="37">
        <f>E2/B2</f>
        <v>12.176085192697769</v>
      </c>
      <c r="G2" s="30">
        <v>0</v>
      </c>
      <c r="H2" s="31">
        <f>E2+G2</f>
        <v>6002.81</v>
      </c>
      <c r="I2" s="32">
        <f>H2/B2</f>
        <v>12.176085192697769</v>
      </c>
    </row>
    <row r="3" spans="1:9" ht="15" x14ac:dyDescent="0.25">
      <c r="A3" s="44" t="s">
        <v>10</v>
      </c>
      <c r="B3" s="44">
        <v>653</v>
      </c>
      <c r="C3" s="46" t="s">
        <v>9</v>
      </c>
      <c r="D3" s="29" t="str">
        <f t="shared" ref="D3:D65" si="0">IF(AND(B3&gt;0,B3&lt;=600),"0-600",IF(AND(B3&gt;600,B3&lt;=1200),"601-1,200",IF(AND(B3&gt;1200,B3&lt;=3000),"1,201-3,000",IF(AND(B3&gt;3000,B3&lt;=5000),"3,001-5,000",IF(AND(B3&gt;5000,B3&lt;=10000),"5,001-10,000",IF(AND(B3&gt;10000,B3&lt;=50000),"10,001-50,000",IF(AND(B3&gt;50000,B3&lt;=200000),"50,001-200,000","200,000+")))))))</f>
        <v>601-1,200</v>
      </c>
      <c r="E3" s="2">
        <v>2938.5</v>
      </c>
      <c r="F3" s="37">
        <f t="shared" ref="F3:F65" si="1">E3/B3</f>
        <v>4.5</v>
      </c>
      <c r="G3" s="2">
        <v>0</v>
      </c>
      <c r="H3" s="31">
        <f t="shared" ref="H3:H66" si="2">E3+G3</f>
        <v>2938.5</v>
      </c>
      <c r="I3" s="32">
        <f t="shared" ref="I3:I65" si="3">H3/B3</f>
        <v>4.5</v>
      </c>
    </row>
    <row r="4" spans="1:9" ht="15" x14ac:dyDescent="0.25">
      <c r="A4" s="44" t="s">
        <v>11</v>
      </c>
      <c r="B4" s="44">
        <v>68091</v>
      </c>
      <c r="C4" s="46" t="s">
        <v>9</v>
      </c>
      <c r="D4" s="29" t="str">
        <f t="shared" si="0"/>
        <v>50,001-200,000</v>
      </c>
      <c r="E4" s="2">
        <v>1773060</v>
      </c>
      <c r="F4" s="37">
        <f t="shared" si="1"/>
        <v>26.039564700180641</v>
      </c>
      <c r="G4" s="2">
        <v>0</v>
      </c>
      <c r="H4" s="31">
        <f t="shared" si="2"/>
        <v>1773060</v>
      </c>
      <c r="I4" s="32">
        <f t="shared" si="3"/>
        <v>26.039564700180641</v>
      </c>
    </row>
    <row r="5" spans="1:9" ht="15" x14ac:dyDescent="0.25">
      <c r="A5" s="44" t="s">
        <v>12</v>
      </c>
      <c r="B5" s="44">
        <v>1018</v>
      </c>
      <c r="C5" s="46" t="s">
        <v>13</v>
      </c>
      <c r="D5" s="29" t="str">
        <f t="shared" si="0"/>
        <v>601-1,200</v>
      </c>
      <c r="E5" s="2">
        <v>10500</v>
      </c>
      <c r="F5" s="37">
        <f t="shared" si="1"/>
        <v>10.314341846758349</v>
      </c>
      <c r="G5" s="2">
        <v>670</v>
      </c>
      <c r="H5" s="31">
        <f t="shared" si="2"/>
        <v>11170</v>
      </c>
      <c r="I5" s="32">
        <f t="shared" si="3"/>
        <v>10.972495088408644</v>
      </c>
    </row>
    <row r="6" spans="1:9" ht="15" x14ac:dyDescent="0.25">
      <c r="A6" s="44" t="s">
        <v>14</v>
      </c>
      <c r="B6" s="44">
        <v>734</v>
      </c>
      <c r="C6" s="46" t="s">
        <v>15</v>
      </c>
      <c r="D6" s="29" t="str">
        <f t="shared" si="0"/>
        <v>601-1,200</v>
      </c>
      <c r="E6" s="2">
        <v>5798.04</v>
      </c>
      <c r="F6" s="37">
        <f t="shared" si="1"/>
        <v>7.8992370572207085</v>
      </c>
      <c r="G6" s="2">
        <v>7555.59</v>
      </c>
      <c r="H6" s="31">
        <f t="shared" si="2"/>
        <v>13353.630000000001</v>
      </c>
      <c r="I6" s="32">
        <f t="shared" si="3"/>
        <v>18.192956403269758</v>
      </c>
    </row>
    <row r="7" spans="1:9" ht="15" x14ac:dyDescent="0.25">
      <c r="A7" s="44" t="s">
        <v>16</v>
      </c>
      <c r="B7" s="44">
        <v>154</v>
      </c>
      <c r="C7" s="46" t="s">
        <v>15</v>
      </c>
      <c r="D7" s="29" t="str">
        <f t="shared" si="0"/>
        <v>0-600</v>
      </c>
      <c r="E7" s="2">
        <v>308</v>
      </c>
      <c r="F7" s="37">
        <f t="shared" si="1"/>
        <v>2</v>
      </c>
      <c r="G7" s="2">
        <v>0</v>
      </c>
      <c r="H7" s="31">
        <f t="shared" si="2"/>
        <v>308</v>
      </c>
      <c r="I7" s="32">
        <f t="shared" si="3"/>
        <v>2</v>
      </c>
    </row>
    <row r="8" spans="1:9" ht="15" x14ac:dyDescent="0.25">
      <c r="A8" s="44" t="s">
        <v>17</v>
      </c>
      <c r="B8" s="44">
        <v>204</v>
      </c>
      <c r="C8" s="46" t="s">
        <v>15</v>
      </c>
      <c r="D8" s="29" t="str">
        <f t="shared" si="0"/>
        <v>0-600</v>
      </c>
      <c r="E8" s="2">
        <v>12904</v>
      </c>
      <c r="F8" s="37">
        <f t="shared" si="1"/>
        <v>63.254901960784316</v>
      </c>
      <c r="G8" s="2">
        <v>0</v>
      </c>
      <c r="H8" s="31">
        <f t="shared" si="2"/>
        <v>12904</v>
      </c>
      <c r="I8" s="32">
        <f t="shared" si="3"/>
        <v>63.254901960784316</v>
      </c>
    </row>
    <row r="9" spans="1:9" ht="15" x14ac:dyDescent="0.25">
      <c r="A9" s="44" t="s">
        <v>18</v>
      </c>
      <c r="B9" s="44">
        <v>425</v>
      </c>
      <c r="C9" s="46" t="s">
        <v>22</v>
      </c>
      <c r="D9" s="29" t="str">
        <f t="shared" si="0"/>
        <v>0-600</v>
      </c>
      <c r="E9" s="2">
        <v>758</v>
      </c>
      <c r="F9" s="37">
        <f t="shared" si="1"/>
        <v>1.7835294117647058</v>
      </c>
      <c r="G9" s="2">
        <v>0</v>
      </c>
      <c r="H9" s="31">
        <f t="shared" si="2"/>
        <v>758</v>
      </c>
      <c r="I9" s="32">
        <f t="shared" si="3"/>
        <v>1.7835294117647058</v>
      </c>
    </row>
    <row r="10" spans="1:9" ht="15" x14ac:dyDescent="0.25">
      <c r="A10" s="44" t="s">
        <v>19</v>
      </c>
      <c r="B10" s="44">
        <v>207</v>
      </c>
      <c r="C10" s="46" t="s">
        <v>20</v>
      </c>
      <c r="D10" s="29" t="str">
        <f t="shared" si="0"/>
        <v>0-600</v>
      </c>
      <c r="E10" s="2">
        <v>609</v>
      </c>
      <c r="F10" s="37">
        <f t="shared" si="1"/>
        <v>2.9420289855072466</v>
      </c>
      <c r="G10" s="2">
        <v>0</v>
      </c>
      <c r="H10" s="31">
        <f t="shared" si="2"/>
        <v>609</v>
      </c>
      <c r="I10" s="32">
        <f t="shared" si="3"/>
        <v>2.9420289855072466</v>
      </c>
    </row>
    <row r="11" spans="1:9" ht="15" x14ac:dyDescent="0.25">
      <c r="A11" s="44" t="s">
        <v>21</v>
      </c>
      <c r="B11" s="44">
        <v>2965</v>
      </c>
      <c r="C11" s="46" t="s">
        <v>22</v>
      </c>
      <c r="D11" s="29" t="str">
        <f t="shared" si="0"/>
        <v>1,201-3,000</v>
      </c>
      <c r="E11" s="2">
        <v>70265</v>
      </c>
      <c r="F11" s="37">
        <f t="shared" si="1"/>
        <v>23.698145025295108</v>
      </c>
      <c r="G11" s="2">
        <v>0</v>
      </c>
      <c r="H11" s="31">
        <f t="shared" si="2"/>
        <v>70265</v>
      </c>
      <c r="I11" s="32">
        <f t="shared" si="3"/>
        <v>23.698145025295108</v>
      </c>
    </row>
    <row r="12" spans="1:9" ht="15" x14ac:dyDescent="0.25">
      <c r="A12" s="44" t="s">
        <v>23</v>
      </c>
      <c r="B12" s="44">
        <v>7869</v>
      </c>
      <c r="C12" s="46" t="s">
        <v>22</v>
      </c>
      <c r="D12" s="29" t="str">
        <f t="shared" si="0"/>
        <v>5,001-10,000</v>
      </c>
      <c r="E12" s="2">
        <v>164004</v>
      </c>
      <c r="F12" s="37">
        <f t="shared" si="1"/>
        <v>20.841784216545939</v>
      </c>
      <c r="G12" s="2">
        <v>0</v>
      </c>
      <c r="H12" s="31">
        <f t="shared" si="2"/>
        <v>164004</v>
      </c>
      <c r="I12" s="32">
        <f t="shared" si="3"/>
        <v>20.841784216545939</v>
      </c>
    </row>
    <row r="13" spans="1:9" ht="15" x14ac:dyDescent="0.25">
      <c r="A13" s="44" t="s">
        <v>24</v>
      </c>
      <c r="B13" s="44">
        <v>8875</v>
      </c>
      <c r="C13" s="46" t="s">
        <v>9</v>
      </c>
      <c r="D13" s="29" t="str">
        <f t="shared" si="0"/>
        <v>5,001-10,000</v>
      </c>
      <c r="E13" s="2">
        <v>413741</v>
      </c>
      <c r="F13" s="37">
        <f t="shared" si="1"/>
        <v>46.618704225352111</v>
      </c>
      <c r="G13" s="2">
        <v>0</v>
      </c>
      <c r="H13" s="31">
        <f t="shared" si="2"/>
        <v>413741</v>
      </c>
      <c r="I13" s="32">
        <f t="shared" si="3"/>
        <v>46.618704225352111</v>
      </c>
    </row>
    <row r="14" spans="1:9" ht="15" x14ac:dyDescent="0.25">
      <c r="A14" s="44" t="s">
        <v>25</v>
      </c>
      <c r="B14" s="44">
        <v>947</v>
      </c>
      <c r="C14" s="46" t="s">
        <v>20</v>
      </c>
      <c r="D14" s="29" t="str">
        <f t="shared" si="0"/>
        <v>601-1,200</v>
      </c>
      <c r="E14" s="2">
        <v>12000</v>
      </c>
      <c r="F14" s="37">
        <f t="shared" si="1"/>
        <v>12.671594508975712</v>
      </c>
      <c r="G14" s="2">
        <v>0</v>
      </c>
      <c r="H14" s="31">
        <f t="shared" si="2"/>
        <v>12000</v>
      </c>
      <c r="I14" s="32">
        <f t="shared" si="3"/>
        <v>12.671594508975712</v>
      </c>
    </row>
    <row r="15" spans="1:9" ht="15" x14ac:dyDescent="0.25">
      <c r="A15" s="44" t="s">
        <v>26</v>
      </c>
      <c r="B15" s="44">
        <v>10867</v>
      </c>
      <c r="C15" s="46" t="s">
        <v>13</v>
      </c>
      <c r="D15" s="29" t="str">
        <f t="shared" si="0"/>
        <v>10,001-50,000</v>
      </c>
      <c r="E15" s="2">
        <v>80316</v>
      </c>
      <c r="F15" s="37">
        <f t="shared" si="1"/>
        <v>7.3908162326309013</v>
      </c>
      <c r="G15" s="2">
        <v>0</v>
      </c>
      <c r="H15" s="31">
        <f t="shared" si="2"/>
        <v>80316</v>
      </c>
      <c r="I15" s="32">
        <f t="shared" si="3"/>
        <v>7.3908162326309013</v>
      </c>
    </row>
    <row r="16" spans="1:9" ht="15" x14ac:dyDescent="0.25">
      <c r="A16" s="44" t="s">
        <v>27</v>
      </c>
      <c r="B16" s="44">
        <v>830</v>
      </c>
      <c r="C16" s="46" t="s">
        <v>15</v>
      </c>
      <c r="D16" s="29" t="str">
        <f t="shared" si="0"/>
        <v>601-1,200</v>
      </c>
      <c r="E16" s="2">
        <v>8500</v>
      </c>
      <c r="F16" s="37">
        <f t="shared" si="1"/>
        <v>10.240963855421686</v>
      </c>
      <c r="G16" s="2">
        <v>0</v>
      </c>
      <c r="H16" s="31">
        <f t="shared" si="2"/>
        <v>8500</v>
      </c>
      <c r="I16" s="32">
        <f t="shared" si="3"/>
        <v>10.240963855421686</v>
      </c>
    </row>
    <row r="17" spans="1:9" ht="15" x14ac:dyDescent="0.25">
      <c r="A17" s="44" t="s">
        <v>28</v>
      </c>
      <c r="B17" s="44">
        <v>1206</v>
      </c>
      <c r="C17" s="46" t="s">
        <v>29</v>
      </c>
      <c r="D17" s="29" t="str">
        <f t="shared" si="0"/>
        <v>1,201-3,000</v>
      </c>
      <c r="E17" s="2">
        <v>6006</v>
      </c>
      <c r="F17" s="37">
        <f t="shared" si="1"/>
        <v>4.9800995024875618</v>
      </c>
      <c r="G17" s="2">
        <v>1884</v>
      </c>
      <c r="H17" s="31">
        <f t="shared" si="2"/>
        <v>7890</v>
      </c>
      <c r="I17" s="32">
        <f t="shared" si="3"/>
        <v>6.5422885572139302</v>
      </c>
    </row>
    <row r="18" spans="1:9" ht="15" x14ac:dyDescent="0.25">
      <c r="A18" s="44" t="s">
        <v>30</v>
      </c>
      <c r="B18" s="44">
        <v>422</v>
      </c>
      <c r="C18" s="46" t="s">
        <v>15</v>
      </c>
      <c r="D18" s="29" t="str">
        <f t="shared" si="0"/>
        <v>0-600</v>
      </c>
      <c r="E18" s="2">
        <v>6826.5</v>
      </c>
      <c r="F18" s="37">
        <f t="shared" si="1"/>
        <v>16.17654028436019</v>
      </c>
      <c r="G18" s="2">
        <v>747.71</v>
      </c>
      <c r="H18" s="31">
        <f t="shared" si="2"/>
        <v>7574.21</v>
      </c>
      <c r="I18" s="32">
        <f t="shared" si="3"/>
        <v>17.948364928909953</v>
      </c>
    </row>
    <row r="19" spans="1:9" ht="15" x14ac:dyDescent="0.25">
      <c r="A19" s="44" t="s">
        <v>31</v>
      </c>
      <c r="B19" s="44">
        <v>18829</v>
      </c>
      <c r="C19" s="46" t="s">
        <v>13</v>
      </c>
      <c r="D19" s="29" t="str">
        <f t="shared" si="0"/>
        <v>10,001-50,000</v>
      </c>
      <c r="E19" s="2">
        <v>449495</v>
      </c>
      <c r="F19" s="37">
        <f t="shared" si="1"/>
        <v>23.872483934356577</v>
      </c>
      <c r="G19" s="2">
        <v>0</v>
      </c>
      <c r="H19" s="31">
        <f t="shared" si="2"/>
        <v>449495</v>
      </c>
      <c r="I19" s="32">
        <f t="shared" si="3"/>
        <v>23.872483934356577</v>
      </c>
    </row>
    <row r="20" spans="1:9" ht="15" x14ac:dyDescent="0.25">
      <c r="A20" s="44" t="s">
        <v>32</v>
      </c>
      <c r="B20" s="44">
        <v>2465</v>
      </c>
      <c r="C20" s="46" t="s">
        <v>33</v>
      </c>
      <c r="D20" s="29" t="str">
        <f t="shared" si="0"/>
        <v>1,201-3,000</v>
      </c>
      <c r="E20" s="2">
        <v>0</v>
      </c>
      <c r="F20" s="37">
        <f t="shared" si="1"/>
        <v>0</v>
      </c>
      <c r="G20" s="2">
        <v>187346</v>
      </c>
      <c r="H20" s="31">
        <f t="shared" si="2"/>
        <v>187346</v>
      </c>
      <c r="I20" s="32">
        <f t="shared" si="3"/>
        <v>76.002434077079101</v>
      </c>
    </row>
    <row r="21" spans="1:9" ht="15" x14ac:dyDescent="0.25">
      <c r="A21" s="44" t="s">
        <v>34</v>
      </c>
      <c r="B21" s="44">
        <v>819</v>
      </c>
      <c r="C21" s="46" t="s">
        <v>9</v>
      </c>
      <c r="D21" s="29" t="str">
        <f t="shared" si="0"/>
        <v>601-1,200</v>
      </c>
      <c r="E21" s="2">
        <v>11347.04</v>
      </c>
      <c r="F21" s="37">
        <f t="shared" si="1"/>
        <v>13.854749694749696</v>
      </c>
      <c r="G21" s="2">
        <v>15107.01</v>
      </c>
      <c r="H21" s="31">
        <f t="shared" si="2"/>
        <v>26454.050000000003</v>
      </c>
      <c r="I21" s="32">
        <f t="shared" si="3"/>
        <v>32.300427350427356</v>
      </c>
    </row>
    <row r="22" spans="1:9" ht="15" x14ac:dyDescent="0.25">
      <c r="A22" s="44" t="s">
        <v>35</v>
      </c>
      <c r="B22" s="44">
        <v>1078</v>
      </c>
      <c r="C22" s="46" t="s">
        <v>15</v>
      </c>
      <c r="D22" s="29" t="str">
        <f t="shared" si="0"/>
        <v>601-1,200</v>
      </c>
      <c r="E22" s="2">
        <v>19465</v>
      </c>
      <c r="F22" s="37">
        <f t="shared" si="1"/>
        <v>18.056586270871986</v>
      </c>
      <c r="G22" s="2">
        <v>4923.3</v>
      </c>
      <c r="H22" s="31">
        <f t="shared" si="2"/>
        <v>24388.3</v>
      </c>
      <c r="I22" s="32">
        <f t="shared" si="3"/>
        <v>22.623654916512059</v>
      </c>
    </row>
    <row r="23" spans="1:9" ht="15" x14ac:dyDescent="0.25">
      <c r="A23" s="44" t="s">
        <v>36</v>
      </c>
      <c r="B23" s="44">
        <v>538</v>
      </c>
      <c r="C23" s="46" t="s">
        <v>33</v>
      </c>
      <c r="D23" s="29" t="str">
        <f t="shared" si="0"/>
        <v>0-600</v>
      </c>
      <c r="E23" s="2">
        <v>12000</v>
      </c>
      <c r="F23" s="37">
        <f t="shared" si="1"/>
        <v>22.304832713754646</v>
      </c>
      <c r="G23" s="2">
        <v>0</v>
      </c>
      <c r="H23" s="31">
        <f t="shared" si="2"/>
        <v>12000</v>
      </c>
      <c r="I23" s="32">
        <f t="shared" si="3"/>
        <v>22.304832713754646</v>
      </c>
    </row>
    <row r="24" spans="1:9" ht="15" x14ac:dyDescent="0.25">
      <c r="A24" s="44" t="s">
        <v>37</v>
      </c>
      <c r="B24" s="44">
        <v>4103</v>
      </c>
      <c r="C24" s="46" t="s">
        <v>33</v>
      </c>
      <c r="D24" s="29" t="str">
        <f t="shared" si="0"/>
        <v>3,001-5,000</v>
      </c>
      <c r="E24" s="2">
        <v>23094</v>
      </c>
      <c r="F24" s="37">
        <f t="shared" si="1"/>
        <v>5.6285644650255913</v>
      </c>
      <c r="G24" s="2">
        <v>0</v>
      </c>
      <c r="H24" s="31">
        <f t="shared" si="2"/>
        <v>23094</v>
      </c>
      <c r="I24" s="32">
        <f t="shared" si="3"/>
        <v>5.6285644650255913</v>
      </c>
    </row>
    <row r="25" spans="1:9" ht="15" x14ac:dyDescent="0.25">
      <c r="A25" s="44" t="s">
        <v>38</v>
      </c>
      <c r="B25" s="44">
        <v>349</v>
      </c>
      <c r="C25" s="46" t="s">
        <v>15</v>
      </c>
      <c r="D25" s="29" t="str">
        <f t="shared" si="0"/>
        <v>0-600</v>
      </c>
      <c r="E25" s="2">
        <v>1800</v>
      </c>
      <c r="F25" s="37">
        <f t="shared" si="1"/>
        <v>5.1575931232091694</v>
      </c>
      <c r="G25" s="2">
        <v>2051.9899999999998</v>
      </c>
      <c r="H25" s="31">
        <f t="shared" si="2"/>
        <v>3851.99</v>
      </c>
      <c r="I25" s="32">
        <f t="shared" si="3"/>
        <v>11.037220630372492</v>
      </c>
    </row>
    <row r="26" spans="1:9" ht="15" x14ac:dyDescent="0.25">
      <c r="A26" s="44" t="s">
        <v>39</v>
      </c>
      <c r="B26" s="44">
        <v>1553</v>
      </c>
      <c r="C26" s="46" t="s">
        <v>33</v>
      </c>
      <c r="D26" s="29" t="str">
        <f t="shared" si="0"/>
        <v>1,201-3,000</v>
      </c>
      <c r="E26" s="2">
        <v>16508.39</v>
      </c>
      <c r="F26" s="37">
        <f t="shared" si="1"/>
        <v>10.629999999999999</v>
      </c>
      <c r="G26" s="2">
        <v>456.93200000000002</v>
      </c>
      <c r="H26" s="31">
        <f t="shared" si="2"/>
        <v>16965.322</v>
      </c>
      <c r="I26" s="32">
        <f t="shared" si="3"/>
        <v>10.924225370251127</v>
      </c>
    </row>
    <row r="27" spans="1:9" ht="15" x14ac:dyDescent="0.25">
      <c r="A27" s="44" t="s">
        <v>40</v>
      </c>
      <c r="B27" s="44">
        <v>10125</v>
      </c>
      <c r="C27" s="46" t="s">
        <v>15</v>
      </c>
      <c r="D27" s="29" t="str">
        <f t="shared" si="0"/>
        <v>10,001-50,000</v>
      </c>
      <c r="E27" s="2">
        <v>290900</v>
      </c>
      <c r="F27" s="37">
        <f t="shared" si="1"/>
        <v>28.730864197530863</v>
      </c>
      <c r="G27" s="2">
        <v>11716.1</v>
      </c>
      <c r="H27" s="31">
        <f t="shared" si="2"/>
        <v>302616.09999999998</v>
      </c>
      <c r="I27" s="32">
        <f t="shared" si="3"/>
        <v>29.888009876543208</v>
      </c>
    </row>
    <row r="28" spans="1:9" ht="15" x14ac:dyDescent="0.25">
      <c r="A28" s="44" t="s">
        <v>41</v>
      </c>
      <c r="B28" s="44">
        <v>1529</v>
      </c>
      <c r="C28" s="46" t="s">
        <v>22</v>
      </c>
      <c r="D28" s="29" t="str">
        <f t="shared" si="0"/>
        <v>1,201-3,000</v>
      </c>
      <c r="E28" s="2">
        <v>41201</v>
      </c>
      <c r="F28" s="37">
        <f t="shared" si="1"/>
        <v>26.946370176586004</v>
      </c>
      <c r="G28" s="2">
        <v>0</v>
      </c>
      <c r="H28" s="31">
        <f t="shared" si="2"/>
        <v>41201</v>
      </c>
      <c r="I28" s="32">
        <f t="shared" si="3"/>
        <v>26.946370176586004</v>
      </c>
    </row>
    <row r="29" spans="1:9" ht="15" x14ac:dyDescent="0.25">
      <c r="A29" s="44" t="s">
        <v>42</v>
      </c>
      <c r="B29" s="44">
        <v>6422</v>
      </c>
      <c r="C29" s="46" t="s">
        <v>22</v>
      </c>
      <c r="D29" s="29" t="str">
        <f t="shared" si="0"/>
        <v>5,001-10,000</v>
      </c>
      <c r="E29" s="2">
        <v>128203</v>
      </c>
      <c r="F29" s="37">
        <f t="shared" si="1"/>
        <v>19.963095608844597</v>
      </c>
      <c r="G29" s="2">
        <v>0</v>
      </c>
      <c r="H29" s="31">
        <f t="shared" si="2"/>
        <v>128203</v>
      </c>
      <c r="I29" s="32">
        <f t="shared" si="3"/>
        <v>19.963095608844597</v>
      </c>
    </row>
    <row r="30" spans="1:9" ht="15" x14ac:dyDescent="0.25">
      <c r="A30" s="44" t="s">
        <v>43</v>
      </c>
      <c r="B30" s="44">
        <v>2043</v>
      </c>
      <c r="C30" s="46" t="s">
        <v>29</v>
      </c>
      <c r="D30" s="29" t="str">
        <f t="shared" si="0"/>
        <v>1,201-3,000</v>
      </c>
      <c r="E30" s="2">
        <v>55000</v>
      </c>
      <c r="F30" s="37">
        <f t="shared" si="1"/>
        <v>26.92119432207538</v>
      </c>
      <c r="G30" s="2">
        <v>14541</v>
      </c>
      <c r="H30" s="31">
        <f t="shared" si="2"/>
        <v>69541</v>
      </c>
      <c r="I30" s="32">
        <f t="shared" si="3"/>
        <v>34.038668624571706</v>
      </c>
    </row>
    <row r="31" spans="1:9" ht="15" x14ac:dyDescent="0.25">
      <c r="A31" s="44" t="s">
        <v>44</v>
      </c>
      <c r="B31" s="44">
        <v>1240</v>
      </c>
      <c r="C31" s="46" t="s">
        <v>15</v>
      </c>
      <c r="D31" s="29" t="str">
        <f t="shared" si="0"/>
        <v>1,201-3,000</v>
      </c>
      <c r="E31" s="2">
        <v>5584.5</v>
      </c>
      <c r="F31" s="37">
        <f t="shared" si="1"/>
        <v>4.5036290322580648</v>
      </c>
      <c r="G31" s="2">
        <v>8736.73</v>
      </c>
      <c r="H31" s="31">
        <f t="shared" si="2"/>
        <v>14321.23</v>
      </c>
      <c r="I31" s="32">
        <f t="shared" si="3"/>
        <v>11.549379032258065</v>
      </c>
    </row>
    <row r="32" spans="1:9" ht="15" x14ac:dyDescent="0.25">
      <c r="A32" s="44" t="s">
        <v>45</v>
      </c>
      <c r="B32" s="44">
        <v>925</v>
      </c>
      <c r="C32" s="46" t="s">
        <v>22</v>
      </c>
      <c r="D32" s="29" t="str">
        <f t="shared" si="0"/>
        <v>601-1,200</v>
      </c>
      <c r="E32" s="2">
        <v>27540</v>
      </c>
      <c r="F32" s="37">
        <f t="shared" si="1"/>
        <v>29.772972972972973</v>
      </c>
      <c r="G32" s="2">
        <v>6861.96</v>
      </c>
      <c r="H32" s="31">
        <f t="shared" si="2"/>
        <v>34401.96</v>
      </c>
      <c r="I32" s="32">
        <f t="shared" si="3"/>
        <v>37.19130810810811</v>
      </c>
    </row>
    <row r="33" spans="1:9" ht="15" x14ac:dyDescent="0.25">
      <c r="A33" s="44" t="s">
        <v>46</v>
      </c>
      <c r="B33" s="44">
        <v>574</v>
      </c>
      <c r="C33" s="46" t="s">
        <v>13</v>
      </c>
      <c r="D33" s="29" t="str">
        <f t="shared" si="0"/>
        <v>0-600</v>
      </c>
      <c r="E33" s="2">
        <v>18607</v>
      </c>
      <c r="F33" s="37">
        <f t="shared" si="1"/>
        <v>32.416376306620208</v>
      </c>
      <c r="G33" s="2">
        <v>0</v>
      </c>
      <c r="H33" s="31">
        <f t="shared" si="2"/>
        <v>18607</v>
      </c>
      <c r="I33" s="32">
        <f t="shared" si="3"/>
        <v>32.416376306620208</v>
      </c>
    </row>
    <row r="34" spans="1:9" ht="15" x14ac:dyDescent="0.25">
      <c r="A34" s="44" t="s">
        <v>47</v>
      </c>
      <c r="B34" s="44">
        <v>14451</v>
      </c>
      <c r="C34" s="46" t="s">
        <v>29</v>
      </c>
      <c r="D34" s="29" t="str">
        <f t="shared" si="0"/>
        <v>10,001-50,000</v>
      </c>
      <c r="E34" s="2">
        <v>292660</v>
      </c>
      <c r="F34" s="37">
        <f t="shared" si="1"/>
        <v>20.251885682651718</v>
      </c>
      <c r="G34" s="2">
        <v>0</v>
      </c>
      <c r="H34" s="31">
        <f t="shared" si="2"/>
        <v>292660</v>
      </c>
      <c r="I34" s="32">
        <f t="shared" si="3"/>
        <v>20.251885682651718</v>
      </c>
    </row>
    <row r="35" spans="1:9" ht="15" x14ac:dyDescent="0.25">
      <c r="A35" s="44" t="s">
        <v>48</v>
      </c>
      <c r="B35" s="44">
        <v>1395</v>
      </c>
      <c r="C35" s="46" t="s">
        <v>22</v>
      </c>
      <c r="D35" s="29" t="str">
        <f t="shared" si="0"/>
        <v>1,201-3,000</v>
      </c>
      <c r="E35" s="2">
        <v>12880</v>
      </c>
      <c r="F35" s="37">
        <f t="shared" si="1"/>
        <v>9.2329749103942653</v>
      </c>
      <c r="G35" s="2">
        <v>3197.2</v>
      </c>
      <c r="H35" s="31">
        <f t="shared" si="2"/>
        <v>16077.2</v>
      </c>
      <c r="I35" s="32">
        <f t="shared" si="3"/>
        <v>11.524874551971326</v>
      </c>
    </row>
    <row r="36" spans="1:9" ht="15" x14ac:dyDescent="0.25">
      <c r="A36" s="44" t="s">
        <v>49</v>
      </c>
      <c r="B36" s="44">
        <v>1267344</v>
      </c>
      <c r="C36" s="46"/>
      <c r="D36" s="29" t="str">
        <f t="shared" si="0"/>
        <v>200,000+</v>
      </c>
      <c r="E36" s="2">
        <v>51935413</v>
      </c>
      <c r="F36" s="37">
        <f t="shared" si="1"/>
        <v>40.979728471512075</v>
      </c>
      <c r="G36" s="2">
        <v>0</v>
      </c>
      <c r="H36" s="31">
        <f t="shared" si="2"/>
        <v>51935413</v>
      </c>
      <c r="I36" s="32">
        <f t="shared" si="3"/>
        <v>40.979728471512075</v>
      </c>
    </row>
    <row r="37" spans="1:9" ht="15" x14ac:dyDescent="0.25">
      <c r="A37" s="44" t="s">
        <v>50</v>
      </c>
      <c r="B37" s="44">
        <v>2228</v>
      </c>
      <c r="C37" s="46" t="s">
        <v>13</v>
      </c>
      <c r="D37" s="29" t="str">
        <f t="shared" si="0"/>
        <v>1,201-3,000</v>
      </c>
      <c r="E37" s="2">
        <v>110523.6</v>
      </c>
      <c r="F37" s="37">
        <f t="shared" si="1"/>
        <v>49.606642728904852</v>
      </c>
      <c r="G37" s="2">
        <v>4763.88</v>
      </c>
      <c r="H37" s="31">
        <f t="shared" si="2"/>
        <v>115287.48000000001</v>
      </c>
      <c r="I37" s="32">
        <f t="shared" si="3"/>
        <v>51.744829443447045</v>
      </c>
    </row>
    <row r="38" spans="1:9" ht="15" x14ac:dyDescent="0.25">
      <c r="A38" s="44" t="s">
        <v>51</v>
      </c>
      <c r="B38" s="44">
        <v>18742</v>
      </c>
      <c r="C38" s="46" t="s">
        <v>15</v>
      </c>
      <c r="D38" s="29" t="str">
        <f t="shared" si="0"/>
        <v>10,001-50,000</v>
      </c>
      <c r="E38" s="2">
        <v>641023</v>
      </c>
      <c r="F38" s="37">
        <f t="shared" si="1"/>
        <v>34.202486394194857</v>
      </c>
      <c r="G38" s="2">
        <v>0</v>
      </c>
      <c r="H38" s="31">
        <f t="shared" si="2"/>
        <v>641023</v>
      </c>
      <c r="I38" s="32">
        <f t="shared" si="3"/>
        <v>34.202486394194857</v>
      </c>
    </row>
    <row r="39" spans="1:9" ht="15" x14ac:dyDescent="0.25">
      <c r="A39" s="44" t="s">
        <v>52</v>
      </c>
      <c r="B39" s="44">
        <v>13992</v>
      </c>
      <c r="C39" s="46" t="s">
        <v>9</v>
      </c>
      <c r="D39" s="29" t="str">
        <f t="shared" si="0"/>
        <v>10,001-50,000</v>
      </c>
      <c r="E39" s="2">
        <v>784122</v>
      </c>
      <c r="F39" s="37">
        <f t="shared" si="1"/>
        <v>56.04073756432247</v>
      </c>
      <c r="G39" s="2">
        <v>0</v>
      </c>
      <c r="H39" s="31">
        <f t="shared" si="2"/>
        <v>784122</v>
      </c>
      <c r="I39" s="32">
        <f t="shared" si="3"/>
        <v>56.04073756432247</v>
      </c>
    </row>
    <row r="40" spans="1:9" ht="15" x14ac:dyDescent="0.25">
      <c r="A40" s="44" t="s">
        <v>53</v>
      </c>
      <c r="B40" s="44">
        <v>500</v>
      </c>
      <c r="C40" s="46" t="s">
        <v>9</v>
      </c>
      <c r="D40" s="29" t="str">
        <f t="shared" si="0"/>
        <v>0-600</v>
      </c>
      <c r="E40" s="2">
        <v>8000</v>
      </c>
      <c r="F40" s="37">
        <f t="shared" si="1"/>
        <v>16</v>
      </c>
      <c r="G40" s="2">
        <v>0</v>
      </c>
      <c r="H40" s="31">
        <f t="shared" si="2"/>
        <v>8000</v>
      </c>
      <c r="I40" s="32">
        <f t="shared" si="3"/>
        <v>16</v>
      </c>
    </row>
    <row r="41" spans="1:9" ht="15" x14ac:dyDescent="0.25">
      <c r="A41" s="44" t="s">
        <v>54</v>
      </c>
      <c r="B41" s="44">
        <v>3909</v>
      </c>
      <c r="C41" s="46" t="s">
        <v>20</v>
      </c>
      <c r="D41" s="29" t="str">
        <f t="shared" si="0"/>
        <v>3,001-5,000</v>
      </c>
      <c r="E41" s="2">
        <v>176431</v>
      </c>
      <c r="F41" s="37">
        <f t="shared" si="1"/>
        <v>45.134561268866719</v>
      </c>
      <c r="G41" s="2">
        <v>70441.67</v>
      </c>
      <c r="H41" s="31">
        <f t="shared" si="2"/>
        <v>246872.66999999998</v>
      </c>
      <c r="I41" s="32">
        <f t="shared" si="3"/>
        <v>63.154942440521872</v>
      </c>
    </row>
    <row r="42" spans="1:9" ht="15" x14ac:dyDescent="0.25">
      <c r="A42" s="44" t="s">
        <v>55</v>
      </c>
      <c r="B42" s="44">
        <v>250</v>
      </c>
      <c r="C42" s="46" t="s">
        <v>20</v>
      </c>
      <c r="D42" s="29" t="str">
        <f t="shared" si="0"/>
        <v>0-600</v>
      </c>
      <c r="E42" s="2">
        <v>972.5</v>
      </c>
      <c r="F42" s="37">
        <f t="shared" si="1"/>
        <v>3.89</v>
      </c>
      <c r="G42" s="2">
        <v>1909.08</v>
      </c>
      <c r="H42" s="31">
        <f t="shared" si="2"/>
        <v>2881.58</v>
      </c>
      <c r="I42" s="32">
        <f t="shared" si="3"/>
        <v>11.52632</v>
      </c>
    </row>
    <row r="43" spans="1:9" ht="15" x14ac:dyDescent="0.25">
      <c r="A43" s="44" t="s">
        <v>56</v>
      </c>
      <c r="B43" s="44">
        <v>512</v>
      </c>
      <c r="C43" s="46" t="s">
        <v>15</v>
      </c>
      <c r="D43" s="29" t="str">
        <f t="shared" si="0"/>
        <v>0-600</v>
      </c>
      <c r="E43" s="2">
        <v>0</v>
      </c>
      <c r="F43" s="37">
        <f t="shared" si="1"/>
        <v>0</v>
      </c>
      <c r="G43" s="2">
        <v>10327.09</v>
      </c>
      <c r="H43" s="31">
        <f t="shared" si="2"/>
        <v>10327.09</v>
      </c>
      <c r="I43" s="32">
        <f t="shared" si="3"/>
        <v>20.17009765625</v>
      </c>
    </row>
    <row r="44" spans="1:9" ht="15" x14ac:dyDescent="0.25">
      <c r="A44" s="44" t="s">
        <v>57</v>
      </c>
      <c r="B44" s="44">
        <v>4077</v>
      </c>
      <c r="C44" s="46" t="s">
        <v>15</v>
      </c>
      <c r="D44" s="29" t="str">
        <f t="shared" si="0"/>
        <v>3,001-5,000</v>
      </c>
      <c r="E44" s="2">
        <v>146720.04</v>
      </c>
      <c r="F44" s="37">
        <f t="shared" si="1"/>
        <v>35.987255334805006</v>
      </c>
      <c r="G44" s="2">
        <v>20294.899999999998</v>
      </c>
      <c r="H44" s="31">
        <f t="shared" si="2"/>
        <v>167014.94</v>
      </c>
      <c r="I44" s="32">
        <f t="shared" si="3"/>
        <v>40.965155751778269</v>
      </c>
    </row>
    <row r="45" spans="1:9" ht="15" x14ac:dyDescent="0.25">
      <c r="A45" s="44" t="s">
        <v>58</v>
      </c>
      <c r="B45" s="44">
        <v>929</v>
      </c>
      <c r="C45" s="46" t="s">
        <v>15</v>
      </c>
      <c r="D45" s="29" t="str">
        <f t="shared" si="0"/>
        <v>601-1,200</v>
      </c>
      <c r="E45" s="2">
        <v>5000</v>
      </c>
      <c r="F45" s="37">
        <f t="shared" si="1"/>
        <v>5.3821313240043054</v>
      </c>
      <c r="G45" s="2">
        <v>7025</v>
      </c>
      <c r="H45" s="31">
        <f t="shared" si="2"/>
        <v>12025</v>
      </c>
      <c r="I45" s="32">
        <f t="shared" si="3"/>
        <v>12.944025834230356</v>
      </c>
    </row>
    <row r="46" spans="1:9" ht="15" x14ac:dyDescent="0.25">
      <c r="A46" s="44" t="s">
        <v>59</v>
      </c>
      <c r="B46" s="44">
        <v>111</v>
      </c>
      <c r="C46" s="46" t="s">
        <v>9</v>
      </c>
      <c r="D46" s="29" t="str">
        <f t="shared" si="0"/>
        <v>0-600</v>
      </c>
      <c r="E46" s="2">
        <v>320</v>
      </c>
      <c r="F46" s="37">
        <f t="shared" si="1"/>
        <v>2.8828828828828827</v>
      </c>
      <c r="G46" s="2">
        <v>0</v>
      </c>
      <c r="H46" s="31">
        <f t="shared" si="2"/>
        <v>320</v>
      </c>
      <c r="I46" s="32">
        <f t="shared" si="3"/>
        <v>2.8828828828828827</v>
      </c>
    </row>
    <row r="47" spans="1:9" ht="15" x14ac:dyDescent="0.25">
      <c r="A47" s="44" t="s">
        <v>60</v>
      </c>
      <c r="B47" s="44">
        <v>317</v>
      </c>
      <c r="C47" s="46" t="s">
        <v>20</v>
      </c>
      <c r="D47" s="29" t="str">
        <f t="shared" si="0"/>
        <v>0-600</v>
      </c>
      <c r="E47" s="2">
        <v>2600</v>
      </c>
      <c r="F47" s="37">
        <f t="shared" si="1"/>
        <v>8.2018927444794958</v>
      </c>
      <c r="G47" s="2">
        <v>0</v>
      </c>
      <c r="H47" s="31">
        <f t="shared" si="2"/>
        <v>2600</v>
      </c>
      <c r="I47" s="32">
        <f t="shared" si="3"/>
        <v>8.2018927444794958</v>
      </c>
    </row>
    <row r="48" spans="1:9" ht="15" x14ac:dyDescent="0.25">
      <c r="A48" s="44" t="s">
        <v>61</v>
      </c>
      <c r="B48" s="44">
        <v>345</v>
      </c>
      <c r="C48" s="46" t="s">
        <v>22</v>
      </c>
      <c r="D48" s="29" t="str">
        <f t="shared" si="0"/>
        <v>0-600</v>
      </c>
      <c r="E48" s="2">
        <v>1749.15</v>
      </c>
      <c r="F48" s="37">
        <f t="shared" si="1"/>
        <v>5.07</v>
      </c>
      <c r="G48" s="2">
        <v>0</v>
      </c>
      <c r="H48" s="31">
        <f t="shared" si="2"/>
        <v>1749.15</v>
      </c>
      <c r="I48" s="32">
        <f t="shared" si="3"/>
        <v>5.07</v>
      </c>
    </row>
    <row r="49" spans="1:9" ht="15" x14ac:dyDescent="0.25">
      <c r="A49" s="44" t="s">
        <v>62</v>
      </c>
      <c r="B49" s="44">
        <v>20732</v>
      </c>
      <c r="C49" s="46" t="s">
        <v>9</v>
      </c>
      <c r="D49" s="29" t="str">
        <f t="shared" si="0"/>
        <v>10,001-50,000</v>
      </c>
      <c r="E49" s="2">
        <v>343493</v>
      </c>
      <c r="F49" s="37">
        <f t="shared" si="1"/>
        <v>16.568251977619141</v>
      </c>
      <c r="G49" s="2">
        <v>0</v>
      </c>
      <c r="H49" s="31">
        <f t="shared" si="2"/>
        <v>343493</v>
      </c>
      <c r="I49" s="32">
        <f t="shared" si="3"/>
        <v>16.568251977619141</v>
      </c>
    </row>
    <row r="50" spans="1:9" ht="15" x14ac:dyDescent="0.25">
      <c r="A50" s="44" t="s">
        <v>63</v>
      </c>
      <c r="B50" s="44">
        <v>3780</v>
      </c>
      <c r="C50" s="46" t="s">
        <v>20</v>
      </c>
      <c r="D50" s="29" t="str">
        <f t="shared" si="0"/>
        <v>3,001-5,000</v>
      </c>
      <c r="E50" s="2">
        <v>180000</v>
      </c>
      <c r="F50" s="37">
        <f t="shared" si="1"/>
        <v>47.61904761904762</v>
      </c>
      <c r="G50" s="2">
        <v>7144.27</v>
      </c>
      <c r="H50" s="31">
        <f t="shared" si="2"/>
        <v>187144.27</v>
      </c>
      <c r="I50" s="32">
        <f t="shared" si="3"/>
        <v>49.509066137566137</v>
      </c>
    </row>
    <row r="51" spans="1:9" ht="15" x14ac:dyDescent="0.25">
      <c r="A51" s="44" t="s">
        <v>64</v>
      </c>
      <c r="B51" s="44">
        <v>715</v>
      </c>
      <c r="C51" s="46" t="s">
        <v>15</v>
      </c>
      <c r="D51" s="29" t="str">
        <f t="shared" si="0"/>
        <v>601-1,200</v>
      </c>
      <c r="E51" s="2">
        <v>5164</v>
      </c>
      <c r="F51" s="37">
        <f t="shared" si="1"/>
        <v>7.2223776223776222</v>
      </c>
      <c r="G51" s="2">
        <v>0</v>
      </c>
      <c r="H51" s="31">
        <f t="shared" si="2"/>
        <v>5164</v>
      </c>
      <c r="I51" s="32">
        <f t="shared" si="3"/>
        <v>7.2223776223776222</v>
      </c>
    </row>
    <row r="52" spans="1:9" ht="15" x14ac:dyDescent="0.25">
      <c r="A52" s="44" t="s">
        <v>65</v>
      </c>
      <c r="B52" s="44">
        <v>8215</v>
      </c>
      <c r="C52" s="46" t="s">
        <v>20</v>
      </c>
      <c r="D52" s="29" t="str">
        <f t="shared" si="0"/>
        <v>5,001-10,000</v>
      </c>
      <c r="E52" s="2">
        <v>171203</v>
      </c>
      <c r="F52" s="37">
        <f t="shared" si="1"/>
        <v>20.840292148508826</v>
      </c>
      <c r="G52" s="2">
        <v>0</v>
      </c>
      <c r="H52" s="31">
        <f t="shared" si="2"/>
        <v>171203</v>
      </c>
      <c r="I52" s="32">
        <f t="shared" si="3"/>
        <v>20.840292148508826</v>
      </c>
    </row>
    <row r="53" spans="1:9" ht="15" x14ac:dyDescent="0.25">
      <c r="A53" s="44" t="s">
        <v>66</v>
      </c>
      <c r="B53" s="44">
        <v>27960</v>
      </c>
      <c r="C53" s="46" t="s">
        <v>9</v>
      </c>
      <c r="D53" s="29" t="str">
        <f t="shared" si="0"/>
        <v>10,001-50,000</v>
      </c>
      <c r="E53" s="2">
        <v>598416</v>
      </c>
      <c r="F53" s="37">
        <f t="shared" si="1"/>
        <v>21.402575107296137</v>
      </c>
      <c r="G53" s="2">
        <v>0</v>
      </c>
      <c r="H53" s="31">
        <f t="shared" si="2"/>
        <v>598416</v>
      </c>
      <c r="I53" s="32">
        <f t="shared" si="3"/>
        <v>21.402575107296137</v>
      </c>
    </row>
    <row r="54" spans="1:9" ht="15" x14ac:dyDescent="0.25">
      <c r="A54" s="44" t="s">
        <v>67</v>
      </c>
      <c r="B54" s="44">
        <v>14961</v>
      </c>
      <c r="C54" s="46" t="s">
        <v>22</v>
      </c>
      <c r="D54" s="29" t="str">
        <f t="shared" si="0"/>
        <v>10,001-50,000</v>
      </c>
      <c r="E54" s="2">
        <v>430694</v>
      </c>
      <c r="F54" s="37">
        <f t="shared" si="1"/>
        <v>28.787781565403382</v>
      </c>
      <c r="G54" s="2">
        <v>37577</v>
      </c>
      <c r="H54" s="31">
        <f t="shared" si="2"/>
        <v>468271</v>
      </c>
      <c r="I54" s="32">
        <f t="shared" si="3"/>
        <v>31.299445224249716</v>
      </c>
    </row>
    <row r="55" spans="1:9" ht="15" x14ac:dyDescent="0.25">
      <c r="A55" s="44" t="s">
        <v>68</v>
      </c>
      <c r="B55" s="44">
        <v>729</v>
      </c>
      <c r="C55" s="46" t="s">
        <v>9</v>
      </c>
      <c r="D55" s="29" t="str">
        <f t="shared" si="0"/>
        <v>601-1,200</v>
      </c>
      <c r="E55" s="2">
        <v>6518.26</v>
      </c>
      <c r="F55" s="37">
        <f t="shared" si="1"/>
        <v>8.9413717421124836</v>
      </c>
      <c r="G55" s="2">
        <v>0</v>
      </c>
      <c r="H55" s="31">
        <f t="shared" si="2"/>
        <v>6518.26</v>
      </c>
      <c r="I55" s="32">
        <f t="shared" si="3"/>
        <v>8.9413717421124836</v>
      </c>
    </row>
    <row r="56" spans="1:9" ht="15" x14ac:dyDescent="0.25">
      <c r="A56" s="44" t="s">
        <v>69</v>
      </c>
      <c r="B56" s="44">
        <v>940</v>
      </c>
      <c r="C56" s="46" t="s">
        <v>15</v>
      </c>
      <c r="D56" s="29" t="str">
        <f t="shared" si="0"/>
        <v>601-1,200</v>
      </c>
      <c r="E56" s="2">
        <v>14000</v>
      </c>
      <c r="F56" s="37">
        <f t="shared" si="1"/>
        <v>14.893617021276595</v>
      </c>
      <c r="G56" s="2">
        <v>220</v>
      </c>
      <c r="H56" s="31">
        <f t="shared" si="2"/>
        <v>14220</v>
      </c>
      <c r="I56" s="32">
        <f t="shared" si="3"/>
        <v>15.127659574468085</v>
      </c>
    </row>
    <row r="57" spans="1:9" ht="15" x14ac:dyDescent="0.25">
      <c r="A57" s="44" t="s">
        <v>70</v>
      </c>
      <c r="B57" s="44">
        <v>245</v>
      </c>
      <c r="C57" s="46" t="s">
        <v>20</v>
      </c>
      <c r="D57" s="29" t="str">
        <f t="shared" si="0"/>
        <v>0-600</v>
      </c>
      <c r="E57" s="2">
        <v>800</v>
      </c>
      <c r="F57" s="37">
        <f t="shared" si="1"/>
        <v>3.2653061224489797</v>
      </c>
      <c r="G57" s="2">
        <v>14700</v>
      </c>
      <c r="H57" s="31">
        <f t="shared" si="2"/>
        <v>15500</v>
      </c>
      <c r="I57" s="32">
        <f t="shared" si="3"/>
        <v>63.265306122448976</v>
      </c>
    </row>
    <row r="58" spans="1:9" ht="15" x14ac:dyDescent="0.25">
      <c r="A58" s="44" t="s">
        <v>71</v>
      </c>
      <c r="B58" s="44">
        <v>444</v>
      </c>
      <c r="C58" s="46" t="s">
        <v>15</v>
      </c>
      <c r="D58" s="29" t="str">
        <f t="shared" si="0"/>
        <v>0-600</v>
      </c>
      <c r="E58" s="2">
        <v>2500</v>
      </c>
      <c r="F58" s="37">
        <f t="shared" si="1"/>
        <v>5.6306306306306304</v>
      </c>
      <c r="G58" s="2">
        <v>2038.87</v>
      </c>
      <c r="H58" s="31">
        <f t="shared" si="2"/>
        <v>4538.87</v>
      </c>
      <c r="I58" s="32">
        <f t="shared" si="3"/>
        <v>10.222680180180181</v>
      </c>
    </row>
    <row r="59" spans="1:9" ht="15" x14ac:dyDescent="0.25">
      <c r="A59" s="44" t="s">
        <v>72</v>
      </c>
      <c r="B59" s="44">
        <v>3308</v>
      </c>
      <c r="C59" s="46" t="s">
        <v>9</v>
      </c>
      <c r="D59" s="29" t="str">
        <f t="shared" si="0"/>
        <v>3,001-5,000</v>
      </c>
      <c r="E59" s="2">
        <v>81486.7</v>
      </c>
      <c r="F59" s="37">
        <f t="shared" si="1"/>
        <v>24.633222490931075</v>
      </c>
      <c r="G59" s="2">
        <v>0</v>
      </c>
      <c r="H59" s="31">
        <f t="shared" si="2"/>
        <v>81486.7</v>
      </c>
      <c r="I59" s="32">
        <f t="shared" si="3"/>
        <v>24.633222490931075</v>
      </c>
    </row>
    <row r="60" spans="1:9" ht="15" x14ac:dyDescent="0.25">
      <c r="A60" s="44" t="s">
        <v>73</v>
      </c>
      <c r="B60" s="44">
        <v>5589</v>
      </c>
      <c r="C60" s="46" t="s">
        <v>20</v>
      </c>
      <c r="D60" s="29" t="str">
        <f t="shared" si="0"/>
        <v>5,001-10,000</v>
      </c>
      <c r="E60" s="2">
        <v>125200</v>
      </c>
      <c r="F60" s="37">
        <f t="shared" si="1"/>
        <v>22.401145106459115</v>
      </c>
      <c r="G60" s="2">
        <v>10074</v>
      </c>
      <c r="H60" s="31">
        <f t="shared" si="2"/>
        <v>135274</v>
      </c>
      <c r="I60" s="32">
        <f t="shared" si="3"/>
        <v>24.203614242261587</v>
      </c>
    </row>
    <row r="61" spans="1:9" ht="15" x14ac:dyDescent="0.25">
      <c r="A61" s="44" t="s">
        <v>256</v>
      </c>
      <c r="B61" s="44">
        <v>7662</v>
      </c>
      <c r="C61" s="46" t="s">
        <v>29</v>
      </c>
      <c r="D61" s="29" t="str">
        <f t="shared" si="0"/>
        <v>5,001-10,000</v>
      </c>
      <c r="E61" s="2">
        <v>30648</v>
      </c>
      <c r="F61" s="37">
        <f t="shared" si="1"/>
        <v>4</v>
      </c>
      <c r="G61" s="2">
        <v>0</v>
      </c>
      <c r="H61" s="31">
        <f t="shared" si="2"/>
        <v>30648</v>
      </c>
      <c r="I61" s="32">
        <f t="shared" ref="I61" si="4">H61/B61</f>
        <v>4</v>
      </c>
    </row>
    <row r="62" spans="1:9" ht="15" x14ac:dyDescent="0.25">
      <c r="A62" s="44" t="s">
        <v>74</v>
      </c>
      <c r="B62" s="44">
        <v>202</v>
      </c>
      <c r="C62" s="46" t="s">
        <v>15</v>
      </c>
      <c r="D62" s="29" t="str">
        <f t="shared" si="0"/>
        <v>0-600</v>
      </c>
      <c r="E62" s="2">
        <v>0</v>
      </c>
      <c r="F62" s="37">
        <f t="shared" si="1"/>
        <v>0</v>
      </c>
      <c r="G62" s="2">
        <v>6157</v>
      </c>
      <c r="H62" s="31">
        <f t="shared" si="2"/>
        <v>6157</v>
      </c>
      <c r="I62" s="32">
        <f t="shared" si="3"/>
        <v>30.480198019801982</v>
      </c>
    </row>
    <row r="63" spans="1:9" ht="15" x14ac:dyDescent="0.25">
      <c r="A63" s="44" t="s">
        <v>75</v>
      </c>
      <c r="B63" s="44">
        <v>824</v>
      </c>
      <c r="C63" s="46" t="s">
        <v>15</v>
      </c>
      <c r="D63" s="29" t="str">
        <f t="shared" si="0"/>
        <v>601-1,200</v>
      </c>
      <c r="E63" s="2">
        <v>4120</v>
      </c>
      <c r="F63" s="37">
        <f t="shared" si="1"/>
        <v>5</v>
      </c>
      <c r="G63" s="2">
        <v>7539.16</v>
      </c>
      <c r="H63" s="31">
        <f t="shared" si="2"/>
        <v>11659.16</v>
      </c>
      <c r="I63" s="32">
        <f t="shared" si="3"/>
        <v>14.149466019417476</v>
      </c>
    </row>
    <row r="64" spans="1:9" ht="15" x14ac:dyDescent="0.25">
      <c r="A64" s="44" t="s">
        <v>76</v>
      </c>
      <c r="B64" s="44">
        <v>892</v>
      </c>
      <c r="C64" s="46" t="s">
        <v>15</v>
      </c>
      <c r="D64" s="29" t="str">
        <f t="shared" si="0"/>
        <v>601-1,200</v>
      </c>
      <c r="E64" s="2">
        <v>1784</v>
      </c>
      <c r="F64" s="37">
        <f t="shared" si="1"/>
        <v>2</v>
      </c>
      <c r="G64" s="2">
        <v>0</v>
      </c>
      <c r="H64" s="31">
        <f t="shared" si="2"/>
        <v>1784</v>
      </c>
      <c r="I64" s="32">
        <f t="shared" si="3"/>
        <v>2</v>
      </c>
    </row>
    <row r="65" spans="1:9" ht="15" x14ac:dyDescent="0.25">
      <c r="A65" s="44" t="s">
        <v>77</v>
      </c>
      <c r="B65" s="44">
        <v>216</v>
      </c>
      <c r="C65" s="46" t="s">
        <v>9</v>
      </c>
      <c r="D65" s="29" t="str">
        <f t="shared" si="0"/>
        <v>0-600</v>
      </c>
      <c r="E65" s="2">
        <v>1512</v>
      </c>
      <c r="F65" s="37">
        <f t="shared" si="1"/>
        <v>7</v>
      </c>
      <c r="G65" s="2">
        <v>0</v>
      </c>
      <c r="H65" s="31">
        <f t="shared" si="2"/>
        <v>1512</v>
      </c>
      <c r="I65" s="32">
        <f t="shared" si="3"/>
        <v>7</v>
      </c>
    </row>
    <row r="66" spans="1:9" ht="15" x14ac:dyDescent="0.25">
      <c r="A66" s="44" t="s">
        <v>78</v>
      </c>
      <c r="B66" s="44">
        <v>6578</v>
      </c>
      <c r="C66" s="46" t="s">
        <v>13</v>
      </c>
      <c r="D66" s="29" t="str">
        <f t="shared" ref="D66:D129" si="5">IF(AND(B66&gt;0,B66&lt;=600),"0-600",IF(AND(B66&gt;600,B66&lt;=1200),"601-1,200",IF(AND(B66&gt;1200,B66&lt;=3000),"1,201-3,000",IF(AND(B66&gt;3000,B66&lt;=5000),"3,001-5,000",IF(AND(B66&gt;5000,B66&lt;=10000),"5,001-10,000",IF(AND(B66&gt;10000,B66&lt;=50000),"10,001-50,000",IF(AND(B66&gt;50000,B66&lt;=200000),"50,001-200,000","200,000+")))))))</f>
        <v>5,001-10,000</v>
      </c>
      <c r="E66" s="2">
        <v>454499</v>
      </c>
      <c r="F66" s="37">
        <f t="shared" ref="F66:F129" si="6">E66/B66</f>
        <v>69.093797506840986</v>
      </c>
      <c r="G66" s="2">
        <v>0</v>
      </c>
      <c r="H66" s="31">
        <f t="shared" si="2"/>
        <v>454499</v>
      </c>
      <c r="I66" s="32">
        <f t="shared" ref="I66:I129" si="7">H66/B66</f>
        <v>69.093797506840986</v>
      </c>
    </row>
    <row r="67" spans="1:9" ht="15" x14ac:dyDescent="0.25">
      <c r="A67" s="44" t="s">
        <v>79</v>
      </c>
      <c r="B67" s="44">
        <v>5268</v>
      </c>
      <c r="C67" s="46" t="s">
        <v>15</v>
      </c>
      <c r="D67" s="29" t="str">
        <f t="shared" si="5"/>
        <v>5,001-10,000</v>
      </c>
      <c r="E67" s="2">
        <v>248700</v>
      </c>
      <c r="F67" s="37">
        <f t="shared" si="6"/>
        <v>47.209567198177673</v>
      </c>
      <c r="G67" s="2">
        <v>1748.05</v>
      </c>
      <c r="H67" s="31">
        <f t="shared" ref="H67:H130" si="8">E67+G67</f>
        <v>250448.05</v>
      </c>
      <c r="I67" s="32">
        <f t="shared" si="7"/>
        <v>47.541391419893692</v>
      </c>
    </row>
    <row r="68" spans="1:9" ht="15" x14ac:dyDescent="0.25">
      <c r="A68" s="44" t="s">
        <v>80</v>
      </c>
      <c r="B68" s="44">
        <v>219</v>
      </c>
      <c r="C68" s="46" t="s">
        <v>15</v>
      </c>
      <c r="D68" s="29" t="str">
        <f t="shared" si="5"/>
        <v>0-600</v>
      </c>
      <c r="E68" s="2">
        <v>6500</v>
      </c>
      <c r="F68" s="37">
        <f t="shared" si="6"/>
        <v>29.680365296803654</v>
      </c>
      <c r="G68" s="2">
        <v>0</v>
      </c>
      <c r="H68" s="31">
        <f t="shared" si="8"/>
        <v>6500</v>
      </c>
      <c r="I68" s="32">
        <f t="shared" si="7"/>
        <v>29.680365296803654</v>
      </c>
    </row>
    <row r="69" spans="1:9" ht="15" x14ac:dyDescent="0.25">
      <c r="A69" s="44" t="s">
        <v>81</v>
      </c>
      <c r="B69" s="44">
        <v>7235</v>
      </c>
      <c r="C69" s="46" t="s">
        <v>13</v>
      </c>
      <c r="D69" s="29" t="str">
        <f t="shared" si="5"/>
        <v>5,001-10,000</v>
      </c>
      <c r="E69" s="2">
        <v>328758</v>
      </c>
      <c r="F69" s="37">
        <f t="shared" si="6"/>
        <v>45.439944713199722</v>
      </c>
      <c r="G69" s="2">
        <v>0</v>
      </c>
      <c r="H69" s="31">
        <f t="shared" si="8"/>
        <v>328758</v>
      </c>
      <c r="I69" s="32">
        <f t="shared" si="7"/>
        <v>45.439944713199722</v>
      </c>
    </row>
    <row r="70" spans="1:9" ht="15" x14ac:dyDescent="0.25">
      <c r="A70" s="44" t="s">
        <v>82</v>
      </c>
      <c r="B70" s="44">
        <v>7982</v>
      </c>
      <c r="C70" s="46" t="s">
        <v>9</v>
      </c>
      <c r="D70" s="29" t="str">
        <f t="shared" si="5"/>
        <v>5,001-10,000</v>
      </c>
      <c r="E70" s="2">
        <v>177075</v>
      </c>
      <c r="F70" s="37">
        <f t="shared" si="6"/>
        <v>22.184289651716362</v>
      </c>
      <c r="G70" s="2">
        <v>0</v>
      </c>
      <c r="H70" s="31">
        <f t="shared" si="8"/>
        <v>177075</v>
      </c>
      <c r="I70" s="32">
        <f t="shared" si="7"/>
        <v>22.184289651716362</v>
      </c>
    </row>
    <row r="71" spans="1:9" ht="15" x14ac:dyDescent="0.25">
      <c r="A71" s="44" t="s">
        <v>83</v>
      </c>
      <c r="B71" s="44">
        <v>1085</v>
      </c>
      <c r="C71" s="46" t="s">
        <v>29</v>
      </c>
      <c r="D71" s="29" t="str">
        <f t="shared" si="5"/>
        <v>601-1,200</v>
      </c>
      <c r="E71" s="2">
        <v>8115.8</v>
      </c>
      <c r="F71" s="37">
        <f t="shared" si="6"/>
        <v>7.48</v>
      </c>
      <c r="G71" s="2">
        <v>0</v>
      </c>
      <c r="H71" s="31">
        <f t="shared" si="8"/>
        <v>8115.8</v>
      </c>
      <c r="I71" s="32">
        <f t="shared" si="7"/>
        <v>7.48</v>
      </c>
    </row>
    <row r="72" spans="1:9" ht="15" x14ac:dyDescent="0.25">
      <c r="A72" s="44" t="s">
        <v>84</v>
      </c>
      <c r="B72" s="44">
        <v>1163</v>
      </c>
      <c r="C72" s="46" t="s">
        <v>15</v>
      </c>
      <c r="D72" s="29" t="str">
        <f t="shared" si="5"/>
        <v>601-1,200</v>
      </c>
      <c r="E72" s="2">
        <v>43272</v>
      </c>
      <c r="F72" s="37">
        <f t="shared" si="6"/>
        <v>37.207222699914013</v>
      </c>
      <c r="G72" s="2">
        <v>1770</v>
      </c>
      <c r="H72" s="31">
        <f t="shared" si="8"/>
        <v>45042</v>
      </c>
      <c r="I72" s="32">
        <f t="shared" si="7"/>
        <v>38.729148753224422</v>
      </c>
    </row>
    <row r="73" spans="1:9" ht="15" x14ac:dyDescent="0.25">
      <c r="A73" s="44" t="s">
        <v>85</v>
      </c>
      <c r="B73" s="44">
        <v>151</v>
      </c>
      <c r="C73" s="46" t="s">
        <v>15</v>
      </c>
      <c r="D73" s="29" t="str">
        <f t="shared" si="5"/>
        <v>0-600</v>
      </c>
      <c r="E73" s="2">
        <v>1885</v>
      </c>
      <c r="F73" s="37">
        <f t="shared" si="6"/>
        <v>12.483443708609272</v>
      </c>
      <c r="G73" s="2">
        <v>0</v>
      </c>
      <c r="H73" s="31">
        <f t="shared" si="8"/>
        <v>1885</v>
      </c>
      <c r="I73" s="32">
        <f t="shared" si="7"/>
        <v>12.483443708609272</v>
      </c>
    </row>
    <row r="74" spans="1:9" ht="15" x14ac:dyDescent="0.25">
      <c r="A74" s="44" t="s">
        <v>86</v>
      </c>
      <c r="B74" s="44">
        <v>425</v>
      </c>
      <c r="C74" s="46" t="s">
        <v>22</v>
      </c>
      <c r="D74" s="29" t="str">
        <f t="shared" si="5"/>
        <v>0-600</v>
      </c>
      <c r="E74" s="2">
        <v>8500</v>
      </c>
      <c r="F74" s="37">
        <f t="shared" si="6"/>
        <v>20</v>
      </c>
      <c r="G74" s="2">
        <v>0</v>
      </c>
      <c r="H74" s="31">
        <f t="shared" si="8"/>
        <v>8500</v>
      </c>
      <c r="I74" s="32">
        <f t="shared" si="7"/>
        <v>20</v>
      </c>
    </row>
    <row r="75" spans="1:9" ht="15" x14ac:dyDescent="0.25">
      <c r="A75" s="44" t="s">
        <v>87</v>
      </c>
      <c r="B75" s="44">
        <v>932546</v>
      </c>
      <c r="C75" s="46"/>
      <c r="D75" s="29" t="str">
        <f t="shared" si="5"/>
        <v>200,000+</v>
      </c>
      <c r="E75" s="2">
        <v>48019934</v>
      </c>
      <c r="F75" s="37">
        <f t="shared" si="6"/>
        <v>51.493367619398938</v>
      </c>
      <c r="G75" s="2">
        <v>0</v>
      </c>
      <c r="H75" s="31">
        <f t="shared" si="8"/>
        <v>48019934</v>
      </c>
      <c r="I75" s="32">
        <f t="shared" si="7"/>
        <v>51.493367619398938</v>
      </c>
    </row>
    <row r="76" spans="1:9" ht="15" x14ac:dyDescent="0.25">
      <c r="A76" s="44" t="s">
        <v>88</v>
      </c>
      <c r="B76" s="44">
        <v>8414</v>
      </c>
      <c r="C76" s="46" t="s">
        <v>13</v>
      </c>
      <c r="D76" s="29" t="str">
        <f t="shared" si="5"/>
        <v>5,001-10,000</v>
      </c>
      <c r="E76" s="2">
        <v>330586</v>
      </c>
      <c r="F76" s="37">
        <f t="shared" si="6"/>
        <v>39.289992869027813</v>
      </c>
      <c r="G76" s="2">
        <v>0</v>
      </c>
      <c r="H76" s="31">
        <f t="shared" si="8"/>
        <v>330586</v>
      </c>
      <c r="I76" s="32">
        <f t="shared" si="7"/>
        <v>39.289992869027813</v>
      </c>
    </row>
    <row r="77" spans="1:9" ht="15" x14ac:dyDescent="0.25">
      <c r="A77" s="44" t="s">
        <v>89</v>
      </c>
      <c r="B77" s="44">
        <v>1452</v>
      </c>
      <c r="C77" s="46" t="s">
        <v>22</v>
      </c>
      <c r="D77" s="29" t="str">
        <f t="shared" si="5"/>
        <v>1,201-3,000</v>
      </c>
      <c r="E77" s="2">
        <v>9100</v>
      </c>
      <c r="F77" s="37">
        <f t="shared" si="6"/>
        <v>6.2672176308539944</v>
      </c>
      <c r="G77" s="2">
        <v>30945.3</v>
      </c>
      <c r="H77" s="31">
        <f t="shared" si="8"/>
        <v>40045.300000000003</v>
      </c>
      <c r="I77" s="32">
        <f t="shared" si="7"/>
        <v>27.579407713498625</v>
      </c>
    </row>
    <row r="78" spans="1:9" ht="15" x14ac:dyDescent="0.25">
      <c r="A78" s="44" t="s">
        <v>90</v>
      </c>
      <c r="B78" s="44">
        <v>298</v>
      </c>
      <c r="C78" s="46" t="s">
        <v>15</v>
      </c>
      <c r="D78" s="29" t="str">
        <f t="shared" si="5"/>
        <v>0-600</v>
      </c>
      <c r="E78" s="2">
        <v>4000</v>
      </c>
      <c r="F78" s="37">
        <f t="shared" si="6"/>
        <v>13.422818791946309</v>
      </c>
      <c r="G78" s="2">
        <v>5592.16</v>
      </c>
      <c r="H78" s="31">
        <f t="shared" si="8"/>
        <v>9592.16</v>
      </c>
      <c r="I78" s="32">
        <f t="shared" si="7"/>
        <v>32.188456375838925</v>
      </c>
    </row>
    <row r="79" spans="1:9" ht="15" x14ac:dyDescent="0.25">
      <c r="A79" s="44" t="s">
        <v>91</v>
      </c>
      <c r="B79" s="44">
        <v>155</v>
      </c>
      <c r="C79" s="46" t="s">
        <v>9</v>
      </c>
      <c r="D79" s="29" t="str">
        <f t="shared" si="5"/>
        <v>0-600</v>
      </c>
      <c r="E79" s="2">
        <v>1000</v>
      </c>
      <c r="F79" s="37">
        <f t="shared" si="6"/>
        <v>6.4516129032258061</v>
      </c>
      <c r="G79" s="2">
        <v>2705.59</v>
      </c>
      <c r="H79" s="31">
        <f t="shared" si="8"/>
        <v>3705.59</v>
      </c>
      <c r="I79" s="32">
        <f t="shared" si="7"/>
        <v>23.907032258064518</v>
      </c>
    </row>
    <row r="80" spans="1:9" ht="15" x14ac:dyDescent="0.25">
      <c r="A80" s="44" t="s">
        <v>92</v>
      </c>
      <c r="B80" s="44">
        <v>4602</v>
      </c>
      <c r="C80" s="46" t="s">
        <v>33</v>
      </c>
      <c r="D80" s="29" t="str">
        <f t="shared" si="5"/>
        <v>3,001-5,000</v>
      </c>
      <c r="E80" s="2">
        <v>99869</v>
      </c>
      <c r="F80" s="37">
        <f t="shared" si="6"/>
        <v>21.70121686223381</v>
      </c>
      <c r="G80" s="2">
        <v>32231.56</v>
      </c>
      <c r="H80" s="31">
        <f t="shared" si="8"/>
        <v>132100.56</v>
      </c>
      <c r="I80" s="32">
        <f t="shared" si="7"/>
        <v>28.70503259452412</v>
      </c>
    </row>
    <row r="81" spans="1:9" ht="15" x14ac:dyDescent="0.25">
      <c r="A81" s="44" t="s">
        <v>93</v>
      </c>
      <c r="B81" s="44">
        <v>1389</v>
      </c>
      <c r="C81" s="46" t="s">
        <v>33</v>
      </c>
      <c r="D81" s="29" t="str">
        <f t="shared" si="5"/>
        <v>1,201-3,000</v>
      </c>
      <c r="E81" s="2">
        <v>14813.26</v>
      </c>
      <c r="F81" s="37">
        <f t="shared" si="6"/>
        <v>10.664694024478042</v>
      </c>
      <c r="G81" s="2">
        <v>991</v>
      </c>
      <c r="H81" s="31">
        <f t="shared" si="8"/>
        <v>15804.26</v>
      </c>
      <c r="I81" s="32">
        <f t="shared" si="7"/>
        <v>11.378156947444205</v>
      </c>
    </row>
    <row r="82" spans="1:9" ht="15" x14ac:dyDescent="0.25">
      <c r="A82" s="44" t="s">
        <v>94</v>
      </c>
      <c r="B82" s="44">
        <v>541</v>
      </c>
      <c r="C82" s="46" t="s">
        <v>29</v>
      </c>
      <c r="D82" s="29" t="str">
        <f t="shared" si="5"/>
        <v>0-600</v>
      </c>
      <c r="E82" s="2">
        <v>2694</v>
      </c>
      <c r="F82" s="37">
        <f t="shared" si="6"/>
        <v>4.9796672828096122</v>
      </c>
      <c r="G82" s="2">
        <v>0</v>
      </c>
      <c r="H82" s="31">
        <f t="shared" si="8"/>
        <v>2694</v>
      </c>
      <c r="I82" s="32">
        <f t="shared" si="7"/>
        <v>4.9796672828096122</v>
      </c>
    </row>
    <row r="83" spans="1:9" ht="15" x14ac:dyDescent="0.25">
      <c r="A83" s="44" t="s">
        <v>95</v>
      </c>
      <c r="B83" s="44">
        <v>875</v>
      </c>
      <c r="C83" s="46" t="s">
        <v>15</v>
      </c>
      <c r="D83" s="29" t="str">
        <f t="shared" si="5"/>
        <v>601-1,200</v>
      </c>
      <c r="E83" s="2">
        <v>24600</v>
      </c>
      <c r="F83" s="37">
        <f t="shared" si="6"/>
        <v>28.114285714285714</v>
      </c>
      <c r="G83" s="2">
        <v>22479.129999999997</v>
      </c>
      <c r="H83" s="31">
        <f t="shared" si="8"/>
        <v>47079.13</v>
      </c>
      <c r="I83" s="32">
        <f t="shared" si="7"/>
        <v>53.804719999999996</v>
      </c>
    </row>
    <row r="84" spans="1:9" ht="15" x14ac:dyDescent="0.25">
      <c r="A84" s="44" t="s">
        <v>96</v>
      </c>
      <c r="B84" s="44">
        <v>2967</v>
      </c>
      <c r="C84" s="46" t="s">
        <v>20</v>
      </c>
      <c r="D84" s="29" t="str">
        <f t="shared" si="5"/>
        <v>1,201-3,000</v>
      </c>
      <c r="E84" s="2">
        <v>6867.35</v>
      </c>
      <c r="F84" s="37">
        <f t="shared" si="6"/>
        <v>2.3145770138186723</v>
      </c>
      <c r="G84" s="2">
        <v>126722.04</v>
      </c>
      <c r="H84" s="31">
        <f t="shared" si="8"/>
        <v>133589.38999999998</v>
      </c>
      <c r="I84" s="32">
        <f t="shared" si="7"/>
        <v>45.025072463768112</v>
      </c>
    </row>
    <row r="85" spans="1:9" ht="15" x14ac:dyDescent="0.25">
      <c r="A85" s="44" t="s">
        <v>97</v>
      </c>
      <c r="B85" s="44">
        <v>26328</v>
      </c>
      <c r="C85" s="46"/>
      <c r="D85" s="29" t="str">
        <f t="shared" si="5"/>
        <v>10,001-50,000</v>
      </c>
      <c r="E85" s="2">
        <v>1190582</v>
      </c>
      <c r="F85" s="37">
        <f t="shared" si="6"/>
        <v>45.221133394105138</v>
      </c>
      <c r="G85" s="2">
        <v>0</v>
      </c>
      <c r="H85" s="31">
        <f t="shared" si="8"/>
        <v>1190582</v>
      </c>
      <c r="I85" s="32">
        <f t="shared" si="7"/>
        <v>45.221133394105138</v>
      </c>
    </row>
    <row r="86" spans="1:9" ht="15" x14ac:dyDescent="0.25">
      <c r="A86" s="44" t="s">
        <v>98</v>
      </c>
      <c r="B86" s="44">
        <v>1971</v>
      </c>
      <c r="C86" s="46" t="s">
        <v>33</v>
      </c>
      <c r="D86" s="29" t="str">
        <f t="shared" si="5"/>
        <v>1,201-3,000</v>
      </c>
      <c r="E86" s="2">
        <v>107355</v>
      </c>
      <c r="F86" s="37">
        <f t="shared" si="6"/>
        <v>54.467275494672755</v>
      </c>
      <c r="G86" s="2">
        <v>0</v>
      </c>
      <c r="H86" s="31">
        <f t="shared" si="8"/>
        <v>107355</v>
      </c>
      <c r="I86" s="32">
        <f t="shared" si="7"/>
        <v>54.467275494672755</v>
      </c>
    </row>
    <row r="87" spans="1:9" ht="15" x14ac:dyDescent="0.25">
      <c r="A87" s="44" t="s">
        <v>99</v>
      </c>
      <c r="B87" s="44">
        <v>3159</v>
      </c>
      <c r="C87" s="46" t="s">
        <v>22</v>
      </c>
      <c r="D87" s="29" t="str">
        <f t="shared" si="5"/>
        <v>3,001-5,000</v>
      </c>
      <c r="E87" s="2">
        <v>64332.7</v>
      </c>
      <c r="F87" s="37">
        <f t="shared" si="6"/>
        <v>20.364893953782843</v>
      </c>
      <c r="G87" s="2">
        <v>20027</v>
      </c>
      <c r="H87" s="31">
        <f t="shared" si="8"/>
        <v>84359.7</v>
      </c>
      <c r="I87" s="32">
        <f t="shared" si="7"/>
        <v>26.704558404558405</v>
      </c>
    </row>
    <row r="88" spans="1:9" ht="15" x14ac:dyDescent="0.25">
      <c r="A88" s="44" t="s">
        <v>100</v>
      </c>
      <c r="B88" s="44">
        <v>316</v>
      </c>
      <c r="C88" s="46" t="s">
        <v>20</v>
      </c>
      <c r="D88" s="29" t="str">
        <f t="shared" si="5"/>
        <v>0-600</v>
      </c>
      <c r="E88" s="2">
        <v>18000</v>
      </c>
      <c r="F88" s="37">
        <f t="shared" si="6"/>
        <v>56.962025316455694</v>
      </c>
      <c r="G88" s="2">
        <v>4168.38</v>
      </c>
      <c r="H88" s="31">
        <f t="shared" si="8"/>
        <v>22168.38</v>
      </c>
      <c r="I88" s="32">
        <f t="shared" si="7"/>
        <v>70.153101265822784</v>
      </c>
    </row>
    <row r="89" spans="1:9" ht="15" x14ac:dyDescent="0.25">
      <c r="A89" s="44" t="s">
        <v>101</v>
      </c>
      <c r="B89" s="44">
        <v>3571</v>
      </c>
      <c r="C89" s="46" t="s">
        <v>13</v>
      </c>
      <c r="D89" s="29" t="str">
        <f t="shared" si="5"/>
        <v>3,001-5,000</v>
      </c>
      <c r="E89" s="2">
        <v>92000</v>
      </c>
      <c r="F89" s="37" t="s">
        <v>258</v>
      </c>
      <c r="G89" s="2">
        <v>0</v>
      </c>
      <c r="H89" s="31">
        <f t="shared" si="8"/>
        <v>92000</v>
      </c>
      <c r="I89" s="32" t="s">
        <v>258</v>
      </c>
    </row>
    <row r="90" spans="1:9" ht="15" x14ac:dyDescent="0.25">
      <c r="A90" s="44" t="s">
        <v>102</v>
      </c>
      <c r="B90" s="44">
        <v>69088</v>
      </c>
      <c r="C90" s="46" t="s">
        <v>33</v>
      </c>
      <c r="D90" s="29" t="str">
        <f t="shared" si="5"/>
        <v>50,001-200,000</v>
      </c>
      <c r="E90" s="2">
        <v>1621717</v>
      </c>
      <c r="F90" s="37">
        <f t="shared" si="6"/>
        <v>23.473208082445577</v>
      </c>
      <c r="G90" s="2">
        <v>0</v>
      </c>
      <c r="H90" s="31">
        <f t="shared" si="8"/>
        <v>1621717</v>
      </c>
      <c r="I90" s="32">
        <f t="shared" si="7"/>
        <v>23.473208082445577</v>
      </c>
    </row>
    <row r="91" spans="1:9" ht="15" x14ac:dyDescent="0.25">
      <c r="A91" s="44" t="s">
        <v>103</v>
      </c>
      <c r="B91" s="44">
        <v>22502</v>
      </c>
      <c r="C91" s="46" t="s">
        <v>33</v>
      </c>
      <c r="D91" s="29" t="str">
        <f t="shared" si="5"/>
        <v>10,001-50,000</v>
      </c>
      <c r="E91" s="2">
        <v>680393</v>
      </c>
      <c r="F91" s="37">
        <f t="shared" si="6"/>
        <v>30.237001155452848</v>
      </c>
      <c r="G91" s="2">
        <v>0</v>
      </c>
      <c r="H91" s="31">
        <f t="shared" si="8"/>
        <v>680393</v>
      </c>
      <c r="I91" s="32">
        <f t="shared" si="7"/>
        <v>30.237001155452848</v>
      </c>
    </row>
    <row r="92" spans="1:9" ht="15" x14ac:dyDescent="0.25">
      <c r="A92" s="44" t="s">
        <v>104</v>
      </c>
      <c r="B92" s="44">
        <v>406</v>
      </c>
      <c r="C92" s="46" t="s">
        <v>20</v>
      </c>
      <c r="D92" s="29" t="str">
        <f t="shared" si="5"/>
        <v>0-600</v>
      </c>
      <c r="E92" s="2">
        <v>6100</v>
      </c>
      <c r="F92" s="37">
        <f t="shared" si="6"/>
        <v>15.024630541871922</v>
      </c>
      <c r="G92" s="2">
        <v>0</v>
      </c>
      <c r="H92" s="31">
        <f t="shared" si="8"/>
        <v>6100</v>
      </c>
      <c r="I92" s="32">
        <f t="shared" si="7"/>
        <v>15.024630541871922</v>
      </c>
    </row>
    <row r="93" spans="1:9" ht="15" x14ac:dyDescent="0.25">
      <c r="A93" s="44" t="s">
        <v>105</v>
      </c>
      <c r="B93" s="44">
        <v>2718</v>
      </c>
      <c r="C93" s="46" t="s">
        <v>33</v>
      </c>
      <c r="D93" s="29" t="str">
        <f t="shared" si="5"/>
        <v>1,201-3,000</v>
      </c>
      <c r="E93" s="2">
        <v>85596</v>
      </c>
      <c r="F93" s="37">
        <f t="shared" si="6"/>
        <v>31.492273730684328</v>
      </c>
      <c r="G93" s="2">
        <v>10169</v>
      </c>
      <c r="H93" s="31">
        <f t="shared" si="8"/>
        <v>95765</v>
      </c>
      <c r="I93" s="32">
        <f t="shared" si="7"/>
        <v>35.233627667402502</v>
      </c>
    </row>
    <row r="94" spans="1:9" ht="15" x14ac:dyDescent="0.25">
      <c r="A94" s="44" t="s">
        <v>106</v>
      </c>
      <c r="B94" s="44">
        <v>2559</v>
      </c>
      <c r="C94" s="46" t="s">
        <v>9</v>
      </c>
      <c r="D94" s="29" t="str">
        <f t="shared" si="5"/>
        <v>1,201-3,000</v>
      </c>
      <c r="E94" s="2">
        <v>67380</v>
      </c>
      <c r="F94" s="37">
        <f t="shared" si="6"/>
        <v>26.330597889800703</v>
      </c>
      <c r="G94" s="2">
        <v>0</v>
      </c>
      <c r="H94" s="31">
        <f t="shared" si="8"/>
        <v>67380</v>
      </c>
      <c r="I94" s="32">
        <f t="shared" si="7"/>
        <v>26.330597889800703</v>
      </c>
    </row>
    <row r="95" spans="1:9" ht="15" x14ac:dyDescent="0.25">
      <c r="A95" s="44" t="s">
        <v>107</v>
      </c>
      <c r="B95" s="44">
        <v>554</v>
      </c>
      <c r="C95" s="46" t="s">
        <v>15</v>
      </c>
      <c r="D95" s="29" t="str">
        <f t="shared" si="5"/>
        <v>0-600</v>
      </c>
      <c r="E95" s="2">
        <v>6370</v>
      </c>
      <c r="F95" s="37">
        <f t="shared" si="6"/>
        <v>11.498194945848375</v>
      </c>
      <c r="G95" s="2">
        <v>0</v>
      </c>
      <c r="H95" s="31">
        <f t="shared" si="8"/>
        <v>6370</v>
      </c>
      <c r="I95" s="32">
        <f t="shared" si="7"/>
        <v>11.498194945848375</v>
      </c>
    </row>
    <row r="96" spans="1:9" ht="15" x14ac:dyDescent="0.25">
      <c r="A96" s="44" t="s">
        <v>108</v>
      </c>
      <c r="B96" s="44">
        <v>495</v>
      </c>
      <c r="C96" s="46" t="s">
        <v>15</v>
      </c>
      <c r="D96" s="29" t="str">
        <f t="shared" si="5"/>
        <v>0-600</v>
      </c>
      <c r="E96" s="2">
        <v>7500</v>
      </c>
      <c r="F96" s="37">
        <f t="shared" si="6"/>
        <v>15.151515151515152</v>
      </c>
      <c r="G96" s="2">
        <v>0</v>
      </c>
      <c r="H96" s="31">
        <f t="shared" si="8"/>
        <v>7500</v>
      </c>
      <c r="I96" s="32">
        <f t="shared" si="7"/>
        <v>15.151515151515152</v>
      </c>
    </row>
    <row r="97" spans="1:9" ht="15" x14ac:dyDescent="0.25">
      <c r="A97" s="44" t="s">
        <v>109</v>
      </c>
      <c r="B97" s="44">
        <v>160</v>
      </c>
      <c r="C97" s="46" t="s">
        <v>15</v>
      </c>
      <c r="D97" s="29" t="str">
        <f t="shared" si="5"/>
        <v>0-600</v>
      </c>
      <c r="E97" s="2">
        <v>2600</v>
      </c>
      <c r="F97" s="37">
        <f t="shared" si="6"/>
        <v>16.25</v>
      </c>
      <c r="G97" s="2">
        <v>0</v>
      </c>
      <c r="H97" s="31">
        <f t="shared" si="8"/>
        <v>2600</v>
      </c>
      <c r="I97" s="32">
        <f t="shared" si="7"/>
        <v>16.25</v>
      </c>
    </row>
    <row r="98" spans="1:9" ht="15" x14ac:dyDescent="0.25">
      <c r="A98" s="44" t="s">
        <v>110</v>
      </c>
      <c r="B98" s="44">
        <v>3992</v>
      </c>
      <c r="C98" s="46" t="s">
        <v>33</v>
      </c>
      <c r="D98" s="29" t="str">
        <f t="shared" si="5"/>
        <v>3,001-5,000</v>
      </c>
      <c r="E98" s="2">
        <v>127000</v>
      </c>
      <c r="F98" s="37">
        <f t="shared" si="6"/>
        <v>31.813627254509019</v>
      </c>
      <c r="G98" s="2">
        <v>0</v>
      </c>
      <c r="H98" s="31">
        <f t="shared" si="8"/>
        <v>127000</v>
      </c>
      <c r="I98" s="32">
        <f t="shared" si="7"/>
        <v>31.813627254509019</v>
      </c>
    </row>
    <row r="99" spans="1:9" ht="15" x14ac:dyDescent="0.25">
      <c r="A99" s="44" t="s">
        <v>111</v>
      </c>
      <c r="B99" s="44">
        <v>2564</v>
      </c>
      <c r="C99" s="46" t="s">
        <v>33</v>
      </c>
      <c r="D99" s="29" t="str">
        <f t="shared" si="5"/>
        <v>1,201-3,000</v>
      </c>
      <c r="E99" s="2">
        <v>166173</v>
      </c>
      <c r="F99" s="37">
        <f t="shared" si="6"/>
        <v>64.810062402496101</v>
      </c>
      <c r="G99" s="2">
        <v>4725</v>
      </c>
      <c r="H99" s="31">
        <f t="shared" si="8"/>
        <v>170898</v>
      </c>
      <c r="I99" s="32">
        <f t="shared" si="7"/>
        <v>66.652886115444616</v>
      </c>
    </row>
    <row r="100" spans="1:9" ht="15" x14ac:dyDescent="0.25">
      <c r="A100" s="44" t="s">
        <v>112</v>
      </c>
      <c r="B100" s="44">
        <v>13584</v>
      </c>
      <c r="C100" s="46" t="s">
        <v>9</v>
      </c>
      <c r="D100" s="29" t="str">
        <f t="shared" si="5"/>
        <v>10,001-50,000</v>
      </c>
      <c r="E100" s="2">
        <v>346200</v>
      </c>
      <c r="F100" s="37">
        <f t="shared" si="6"/>
        <v>25.485865724381625</v>
      </c>
      <c r="G100" s="2">
        <v>0</v>
      </c>
      <c r="H100" s="31">
        <f t="shared" si="8"/>
        <v>346200</v>
      </c>
      <c r="I100" s="32">
        <f t="shared" si="7"/>
        <v>25.485865724381625</v>
      </c>
    </row>
    <row r="101" spans="1:9" ht="15" x14ac:dyDescent="0.25">
      <c r="A101" s="44" t="s">
        <v>113</v>
      </c>
      <c r="B101" s="44">
        <v>346</v>
      </c>
      <c r="C101" s="46" t="s">
        <v>33</v>
      </c>
      <c r="D101" s="29" t="str">
        <f t="shared" si="5"/>
        <v>0-600</v>
      </c>
      <c r="E101" s="2">
        <v>2500</v>
      </c>
      <c r="F101" s="37">
        <f t="shared" si="6"/>
        <v>7.2254335260115603</v>
      </c>
      <c r="G101" s="2">
        <v>1430.6</v>
      </c>
      <c r="H101" s="31">
        <f t="shared" si="8"/>
        <v>3930.6</v>
      </c>
      <c r="I101" s="32">
        <f t="shared" si="7"/>
        <v>11.360115606936416</v>
      </c>
    </row>
    <row r="102" spans="1:9" ht="15" x14ac:dyDescent="0.25">
      <c r="A102" s="44" t="s">
        <v>114</v>
      </c>
      <c r="B102" s="44">
        <v>9882</v>
      </c>
      <c r="C102" s="46" t="s">
        <v>13</v>
      </c>
      <c r="D102" s="29" t="str">
        <f t="shared" si="5"/>
        <v>5,001-10,000</v>
      </c>
      <c r="E102" s="2">
        <v>475000</v>
      </c>
      <c r="F102" s="37">
        <f t="shared" si="6"/>
        <v>48.067192875936044</v>
      </c>
      <c r="G102" s="2">
        <v>104333.09999999999</v>
      </c>
      <c r="H102" s="31">
        <f t="shared" si="8"/>
        <v>579333.1</v>
      </c>
      <c r="I102" s="32">
        <f t="shared" si="7"/>
        <v>58.625086014976723</v>
      </c>
    </row>
    <row r="103" spans="1:9" ht="15" x14ac:dyDescent="0.25">
      <c r="A103" s="44" t="s">
        <v>115</v>
      </c>
      <c r="B103" s="44">
        <v>350</v>
      </c>
      <c r="C103" s="46" t="s">
        <v>22</v>
      </c>
      <c r="D103" s="29" t="str">
        <f t="shared" si="5"/>
        <v>0-600</v>
      </c>
      <c r="E103" s="2">
        <v>12510.47</v>
      </c>
      <c r="F103" s="37">
        <f t="shared" si="6"/>
        <v>35.744199999999999</v>
      </c>
      <c r="G103" s="2">
        <v>6402.5300000000007</v>
      </c>
      <c r="H103" s="31">
        <f t="shared" si="8"/>
        <v>18913</v>
      </c>
      <c r="I103" s="32">
        <f t="shared" si="7"/>
        <v>54.037142857142854</v>
      </c>
    </row>
    <row r="104" spans="1:9" ht="15" x14ac:dyDescent="0.25">
      <c r="A104" s="44" t="s">
        <v>116</v>
      </c>
      <c r="B104" s="44">
        <v>243</v>
      </c>
      <c r="C104" s="46" t="s">
        <v>15</v>
      </c>
      <c r="D104" s="29" t="str">
        <f t="shared" si="5"/>
        <v>0-600</v>
      </c>
      <c r="E104" s="2">
        <v>6250</v>
      </c>
      <c r="F104" s="37">
        <f t="shared" si="6"/>
        <v>25.720164609053498</v>
      </c>
      <c r="G104" s="2">
        <v>0</v>
      </c>
      <c r="H104" s="31">
        <f t="shared" si="8"/>
        <v>6250</v>
      </c>
      <c r="I104" s="32">
        <f t="shared" si="7"/>
        <v>25.720164609053498</v>
      </c>
    </row>
    <row r="105" spans="1:9" ht="15" x14ac:dyDescent="0.25">
      <c r="A105" s="44" t="s">
        <v>117</v>
      </c>
      <c r="B105" s="44">
        <v>190</v>
      </c>
      <c r="C105" s="46" t="s">
        <v>9</v>
      </c>
      <c r="D105" s="29" t="str">
        <f t="shared" si="5"/>
        <v>0-600</v>
      </c>
      <c r="E105" s="2">
        <v>500</v>
      </c>
      <c r="F105" s="37">
        <f t="shared" si="6"/>
        <v>2.6315789473684212</v>
      </c>
      <c r="G105" s="2">
        <v>0</v>
      </c>
      <c r="H105" s="31">
        <f t="shared" si="8"/>
        <v>500</v>
      </c>
      <c r="I105" s="32">
        <f t="shared" si="7"/>
        <v>2.6315789473684212</v>
      </c>
    </row>
    <row r="106" spans="1:9" ht="15" x14ac:dyDescent="0.25">
      <c r="A106" s="44" t="s">
        <v>118</v>
      </c>
      <c r="B106" s="44">
        <v>827</v>
      </c>
      <c r="C106" s="46" t="s">
        <v>33</v>
      </c>
      <c r="D106" s="29" t="str">
        <f t="shared" si="5"/>
        <v>601-1,200</v>
      </c>
      <c r="E106" s="2">
        <v>8000</v>
      </c>
      <c r="F106" s="37">
        <f t="shared" si="6"/>
        <v>9.6735187424425639</v>
      </c>
      <c r="G106" s="2">
        <v>0</v>
      </c>
      <c r="H106" s="31">
        <f t="shared" si="8"/>
        <v>8000</v>
      </c>
      <c r="I106" s="32">
        <f t="shared" si="7"/>
        <v>9.6735187424425639</v>
      </c>
    </row>
    <row r="107" spans="1:9" ht="15" x14ac:dyDescent="0.25">
      <c r="A107" s="44" t="s">
        <v>119</v>
      </c>
      <c r="B107" s="44">
        <v>7847</v>
      </c>
      <c r="C107" s="46" t="s">
        <v>15</v>
      </c>
      <c r="D107" s="29" t="str">
        <f t="shared" si="5"/>
        <v>5,001-10,000</v>
      </c>
      <c r="E107" s="2">
        <v>130000</v>
      </c>
      <c r="F107" s="37">
        <f t="shared" si="6"/>
        <v>16.566840830890786</v>
      </c>
      <c r="G107" s="2">
        <v>46099.960000000006</v>
      </c>
      <c r="H107" s="31">
        <f t="shared" si="8"/>
        <v>176099.96000000002</v>
      </c>
      <c r="I107" s="32">
        <f t="shared" si="7"/>
        <v>22.441692366509496</v>
      </c>
    </row>
    <row r="108" spans="1:9" ht="15" x14ac:dyDescent="0.25">
      <c r="A108" s="44" t="s">
        <v>120</v>
      </c>
      <c r="B108" s="44">
        <v>223</v>
      </c>
      <c r="C108" s="46" t="s">
        <v>22</v>
      </c>
      <c r="D108" s="29" t="str">
        <f t="shared" si="5"/>
        <v>0-600</v>
      </c>
      <c r="E108" s="2">
        <v>0</v>
      </c>
      <c r="F108" s="37">
        <f t="shared" si="6"/>
        <v>0</v>
      </c>
      <c r="G108" s="2">
        <v>0</v>
      </c>
      <c r="H108" s="31">
        <f t="shared" si="8"/>
        <v>0</v>
      </c>
      <c r="I108" s="32">
        <f t="shared" si="7"/>
        <v>0</v>
      </c>
    </row>
    <row r="109" spans="1:9" ht="15" x14ac:dyDescent="0.25">
      <c r="A109" s="44" t="s">
        <v>121</v>
      </c>
      <c r="B109" s="44">
        <v>521</v>
      </c>
      <c r="C109" s="46" t="s">
        <v>22</v>
      </c>
      <c r="D109" s="29" t="str">
        <f t="shared" si="5"/>
        <v>0-600</v>
      </c>
      <c r="E109" s="2">
        <v>1109.73</v>
      </c>
      <c r="F109" s="37">
        <f t="shared" si="6"/>
        <v>2.13</v>
      </c>
      <c r="G109" s="2">
        <v>0</v>
      </c>
      <c r="H109" s="31">
        <f t="shared" si="8"/>
        <v>1109.73</v>
      </c>
      <c r="I109" s="32">
        <f t="shared" si="7"/>
        <v>2.13</v>
      </c>
    </row>
    <row r="110" spans="1:9" ht="15" x14ac:dyDescent="0.25">
      <c r="A110" s="44" t="s">
        <v>122</v>
      </c>
      <c r="B110" s="44">
        <v>1216</v>
      </c>
      <c r="C110" s="46" t="s">
        <v>9</v>
      </c>
      <c r="D110" s="29" t="str">
        <f t="shared" si="5"/>
        <v>1,201-3,000</v>
      </c>
      <c r="E110" s="2">
        <v>25564</v>
      </c>
      <c r="F110" s="37">
        <f t="shared" si="6"/>
        <v>21.023026315789473</v>
      </c>
      <c r="G110" s="2">
        <v>0</v>
      </c>
      <c r="H110" s="31">
        <f t="shared" si="8"/>
        <v>25564</v>
      </c>
      <c r="I110" s="32">
        <f t="shared" si="7"/>
        <v>21.023026315789473</v>
      </c>
    </row>
    <row r="111" spans="1:9" ht="15" x14ac:dyDescent="0.25">
      <c r="A111" s="44" t="s">
        <v>123</v>
      </c>
      <c r="B111" s="44">
        <v>4590</v>
      </c>
      <c r="C111" s="46" t="s">
        <v>13</v>
      </c>
      <c r="D111" s="29" t="str">
        <f t="shared" si="5"/>
        <v>3,001-5,000</v>
      </c>
      <c r="E111" s="2">
        <v>180770.5</v>
      </c>
      <c r="F111" s="37">
        <f t="shared" si="6"/>
        <v>39.383551198257081</v>
      </c>
      <c r="G111" s="2">
        <v>60018.2</v>
      </c>
      <c r="H111" s="31">
        <f t="shared" si="8"/>
        <v>240788.7</v>
      </c>
      <c r="I111" s="32">
        <f t="shared" si="7"/>
        <v>52.459411764705884</v>
      </c>
    </row>
    <row r="112" spans="1:9" ht="15" x14ac:dyDescent="0.25">
      <c r="A112" s="44" t="s">
        <v>124</v>
      </c>
      <c r="B112" s="44">
        <v>989</v>
      </c>
      <c r="C112" s="46" t="s">
        <v>15</v>
      </c>
      <c r="D112" s="29" t="str">
        <f t="shared" si="5"/>
        <v>601-1,200</v>
      </c>
      <c r="E112" s="2">
        <v>13000</v>
      </c>
      <c r="F112" s="37">
        <f t="shared" si="6"/>
        <v>13.144590495449949</v>
      </c>
      <c r="G112" s="2">
        <v>0</v>
      </c>
      <c r="H112" s="31">
        <f t="shared" si="8"/>
        <v>13000</v>
      </c>
      <c r="I112" s="32">
        <f t="shared" si="7"/>
        <v>13.144590495449949</v>
      </c>
    </row>
    <row r="113" spans="1:9" ht="15" x14ac:dyDescent="0.25">
      <c r="A113" s="44" t="s">
        <v>125</v>
      </c>
      <c r="B113" s="44">
        <v>976</v>
      </c>
      <c r="C113" s="46" t="s">
        <v>22</v>
      </c>
      <c r="D113" s="29" t="str">
        <f t="shared" si="5"/>
        <v>601-1,200</v>
      </c>
      <c r="E113" s="2">
        <v>2304</v>
      </c>
      <c r="F113" s="37">
        <f t="shared" si="6"/>
        <v>2.360655737704918</v>
      </c>
      <c r="G113" s="2">
        <v>0</v>
      </c>
      <c r="H113" s="31">
        <f t="shared" si="8"/>
        <v>2304</v>
      </c>
      <c r="I113" s="32">
        <f t="shared" si="7"/>
        <v>2.360655737704918</v>
      </c>
    </row>
    <row r="114" spans="1:9" ht="15" x14ac:dyDescent="0.25">
      <c r="A114" s="44" t="s">
        <v>126</v>
      </c>
      <c r="B114" s="44">
        <v>9531</v>
      </c>
      <c r="C114" s="46" t="s">
        <v>22</v>
      </c>
      <c r="D114" s="29" t="str">
        <f t="shared" si="5"/>
        <v>5,001-10,000</v>
      </c>
      <c r="E114" s="2">
        <v>537549</v>
      </c>
      <c r="F114" s="37">
        <f t="shared" si="6"/>
        <v>56.400062952470883</v>
      </c>
      <c r="G114" s="2">
        <v>11545.16</v>
      </c>
      <c r="H114" s="31">
        <f t="shared" si="8"/>
        <v>549094.16</v>
      </c>
      <c r="I114" s="32">
        <f t="shared" si="7"/>
        <v>57.611390200398702</v>
      </c>
    </row>
    <row r="115" spans="1:9" ht="15" x14ac:dyDescent="0.25">
      <c r="A115" s="44" t="s">
        <v>127</v>
      </c>
      <c r="B115" s="44">
        <v>10899</v>
      </c>
      <c r="C115" s="46" t="s">
        <v>13</v>
      </c>
      <c r="D115" s="29" t="str">
        <f t="shared" si="5"/>
        <v>10,001-50,000</v>
      </c>
      <c r="E115" s="2">
        <v>144997.32</v>
      </c>
      <c r="F115" s="37">
        <f t="shared" si="6"/>
        <v>13.30372694742637</v>
      </c>
      <c r="G115" s="2">
        <v>0</v>
      </c>
      <c r="H115" s="31">
        <f t="shared" si="8"/>
        <v>144997.32</v>
      </c>
      <c r="I115" s="32">
        <f t="shared" si="7"/>
        <v>13.30372694742637</v>
      </c>
    </row>
    <row r="116" spans="1:9" ht="15" x14ac:dyDescent="0.25">
      <c r="A116" s="44" t="s">
        <v>128</v>
      </c>
      <c r="B116" s="44">
        <v>13057</v>
      </c>
      <c r="C116" s="46" t="s">
        <v>15</v>
      </c>
      <c r="D116" s="29" t="str">
        <f t="shared" si="5"/>
        <v>10,001-50,000</v>
      </c>
      <c r="E116" s="2">
        <v>319560</v>
      </c>
      <c r="F116" s="37">
        <f t="shared" si="6"/>
        <v>24.474228383242703</v>
      </c>
      <c r="G116" s="2">
        <v>0</v>
      </c>
      <c r="H116" s="31">
        <f t="shared" si="8"/>
        <v>319560</v>
      </c>
      <c r="I116" s="32">
        <f t="shared" si="7"/>
        <v>24.474228383242703</v>
      </c>
    </row>
    <row r="117" spans="1:9" ht="15" x14ac:dyDescent="0.25">
      <c r="A117" s="44" t="s">
        <v>129</v>
      </c>
      <c r="B117" s="44">
        <v>1774</v>
      </c>
      <c r="C117" s="46" t="s">
        <v>22</v>
      </c>
      <c r="D117" s="29" t="str">
        <f t="shared" si="5"/>
        <v>1,201-3,000</v>
      </c>
      <c r="E117" s="2">
        <v>6156.8</v>
      </c>
      <c r="F117" s="37">
        <f t="shared" si="6"/>
        <v>3.4705749718151071</v>
      </c>
      <c r="G117" s="2">
        <v>0</v>
      </c>
      <c r="H117" s="31">
        <f t="shared" si="8"/>
        <v>6156.8</v>
      </c>
      <c r="I117" s="32">
        <f t="shared" si="7"/>
        <v>3.4705749718151071</v>
      </c>
    </row>
    <row r="118" spans="1:9" ht="15" x14ac:dyDescent="0.25">
      <c r="A118" s="44" t="s">
        <v>130</v>
      </c>
      <c r="B118" s="44">
        <v>3899</v>
      </c>
      <c r="C118" s="46" t="s">
        <v>22</v>
      </c>
      <c r="D118" s="29" t="str">
        <f t="shared" si="5"/>
        <v>3,001-5,000</v>
      </c>
      <c r="E118" s="2">
        <v>16000</v>
      </c>
      <c r="F118" s="37">
        <f t="shared" si="6"/>
        <v>4.1036163118748394</v>
      </c>
      <c r="G118" s="2">
        <v>0</v>
      </c>
      <c r="H118" s="31">
        <f t="shared" si="8"/>
        <v>16000</v>
      </c>
      <c r="I118" s="32">
        <f t="shared" si="7"/>
        <v>4.1036163118748394</v>
      </c>
    </row>
    <row r="119" spans="1:9" ht="15" x14ac:dyDescent="0.25">
      <c r="A119" s="44" t="s">
        <v>131</v>
      </c>
      <c r="B119" s="44">
        <v>32448</v>
      </c>
      <c r="C119" s="46" t="s">
        <v>13</v>
      </c>
      <c r="D119" s="29" t="str">
        <f t="shared" si="5"/>
        <v>10,001-50,000</v>
      </c>
      <c r="E119" s="2">
        <v>831516</v>
      </c>
      <c r="F119" s="37">
        <f t="shared" si="6"/>
        <v>25.62610946745562</v>
      </c>
      <c r="G119" s="2">
        <v>0</v>
      </c>
      <c r="H119" s="31">
        <f t="shared" si="8"/>
        <v>831516</v>
      </c>
      <c r="I119" s="32">
        <f t="shared" si="7"/>
        <v>25.62610946745562</v>
      </c>
    </row>
    <row r="120" spans="1:9" ht="15" x14ac:dyDescent="0.25">
      <c r="A120" s="44" t="s">
        <v>132</v>
      </c>
      <c r="B120" s="44">
        <v>13780</v>
      </c>
      <c r="C120" s="46" t="s">
        <v>13</v>
      </c>
      <c r="D120" s="29" t="str">
        <f t="shared" si="5"/>
        <v>10,001-50,000</v>
      </c>
      <c r="E120" s="2">
        <v>44640</v>
      </c>
      <c r="F120" s="37">
        <f t="shared" si="6"/>
        <v>3.2394775036284469</v>
      </c>
      <c r="G120" s="2">
        <v>0</v>
      </c>
      <c r="H120" s="31">
        <f t="shared" si="8"/>
        <v>44640</v>
      </c>
      <c r="I120" s="32">
        <f t="shared" si="7"/>
        <v>3.2394775036284469</v>
      </c>
    </row>
    <row r="121" spans="1:9" ht="15" x14ac:dyDescent="0.25">
      <c r="A121" s="44" t="s">
        <v>133</v>
      </c>
      <c r="B121" s="44">
        <v>99769</v>
      </c>
      <c r="C121" s="46" t="s">
        <v>20</v>
      </c>
      <c r="D121" s="29" t="str">
        <f t="shared" si="5"/>
        <v>50,001-200,000</v>
      </c>
      <c r="E121" s="2">
        <v>6521130</v>
      </c>
      <c r="F121" s="37">
        <f t="shared" si="6"/>
        <v>65.362286882699038</v>
      </c>
      <c r="G121" s="2">
        <v>0</v>
      </c>
      <c r="H121" s="31">
        <f t="shared" si="8"/>
        <v>6521130</v>
      </c>
      <c r="I121" s="32">
        <f t="shared" si="7"/>
        <v>65.362286882699038</v>
      </c>
    </row>
    <row r="122" spans="1:9" ht="15" x14ac:dyDescent="0.25">
      <c r="A122" s="44" t="s">
        <v>134</v>
      </c>
      <c r="B122" s="44">
        <v>828</v>
      </c>
      <c r="C122" s="46" t="s">
        <v>9</v>
      </c>
      <c r="D122" s="29" t="str">
        <f t="shared" si="5"/>
        <v>601-1,200</v>
      </c>
      <c r="E122" s="2">
        <v>6000</v>
      </c>
      <c r="F122" s="37">
        <f t="shared" si="6"/>
        <v>7.2463768115942031</v>
      </c>
      <c r="G122" s="2">
        <v>0</v>
      </c>
      <c r="H122" s="31">
        <f t="shared" si="8"/>
        <v>6000</v>
      </c>
      <c r="I122" s="32">
        <f t="shared" si="7"/>
        <v>7.2463768115942031</v>
      </c>
    </row>
    <row r="123" spans="1:9" ht="15" x14ac:dyDescent="0.25">
      <c r="A123" s="44" t="s">
        <v>135</v>
      </c>
      <c r="B123" s="44">
        <v>19645</v>
      </c>
      <c r="C123" s="46"/>
      <c r="D123" s="29" t="str">
        <f t="shared" si="5"/>
        <v>10,001-50,000</v>
      </c>
      <c r="E123" s="2">
        <v>708164</v>
      </c>
      <c r="F123" s="37">
        <f t="shared" si="6"/>
        <v>36.048052939679309</v>
      </c>
      <c r="G123" s="2">
        <v>0</v>
      </c>
      <c r="H123" s="31">
        <f t="shared" si="8"/>
        <v>708164</v>
      </c>
      <c r="I123" s="32">
        <f t="shared" si="7"/>
        <v>36.048052939679309</v>
      </c>
    </row>
    <row r="124" spans="1:9" ht="15" x14ac:dyDescent="0.25">
      <c r="A124" s="44" t="s">
        <v>136</v>
      </c>
      <c r="B124" s="44">
        <v>166</v>
      </c>
      <c r="C124" s="46" t="s">
        <v>20</v>
      </c>
      <c r="D124" s="29" t="str">
        <f t="shared" si="5"/>
        <v>0-600</v>
      </c>
      <c r="E124" s="2">
        <v>1817</v>
      </c>
      <c r="F124" s="37">
        <f t="shared" si="6"/>
        <v>10.945783132530121</v>
      </c>
      <c r="G124" s="2">
        <v>0</v>
      </c>
      <c r="H124" s="31">
        <f t="shared" si="8"/>
        <v>1817</v>
      </c>
      <c r="I124" s="32">
        <f t="shared" si="7"/>
        <v>10.945783132530121</v>
      </c>
    </row>
    <row r="125" spans="1:9" ht="15" x14ac:dyDescent="0.25">
      <c r="A125" s="44" t="s">
        <v>137</v>
      </c>
      <c r="B125" s="44">
        <v>307</v>
      </c>
      <c r="C125" s="46" t="s">
        <v>9</v>
      </c>
      <c r="D125" s="29" t="str">
        <f t="shared" si="5"/>
        <v>0-600</v>
      </c>
      <c r="E125" s="2">
        <v>2000</v>
      </c>
      <c r="F125" s="37">
        <f t="shared" si="6"/>
        <v>6.5146579804560263</v>
      </c>
      <c r="G125" s="2">
        <v>2248</v>
      </c>
      <c r="H125" s="31">
        <f t="shared" si="8"/>
        <v>4248</v>
      </c>
      <c r="I125" s="32">
        <f t="shared" si="7"/>
        <v>13.8371335504886</v>
      </c>
    </row>
    <row r="126" spans="1:9" ht="15" x14ac:dyDescent="0.25">
      <c r="A126" s="44" t="s">
        <v>138</v>
      </c>
      <c r="B126" s="44">
        <v>256</v>
      </c>
      <c r="C126" s="46" t="s">
        <v>15</v>
      </c>
      <c r="D126" s="29" t="str">
        <f t="shared" si="5"/>
        <v>0-600</v>
      </c>
      <c r="E126" s="2">
        <v>2000</v>
      </c>
      <c r="F126" s="37">
        <f t="shared" si="6"/>
        <v>7.8125</v>
      </c>
      <c r="G126" s="2">
        <v>30067</v>
      </c>
      <c r="H126" s="31">
        <f t="shared" si="8"/>
        <v>32067</v>
      </c>
      <c r="I126" s="32">
        <f t="shared" si="7"/>
        <v>125.26171875</v>
      </c>
    </row>
    <row r="127" spans="1:9" ht="15" x14ac:dyDescent="0.25">
      <c r="A127" s="44" t="s">
        <v>139</v>
      </c>
      <c r="B127" s="44">
        <v>12512</v>
      </c>
      <c r="C127" s="46"/>
      <c r="D127" s="29" t="str">
        <f t="shared" si="5"/>
        <v>10,001-50,000</v>
      </c>
      <c r="E127" s="2">
        <v>0</v>
      </c>
      <c r="F127" s="37">
        <f t="shared" si="6"/>
        <v>0</v>
      </c>
      <c r="G127" s="2">
        <v>0</v>
      </c>
      <c r="H127" s="31">
        <f t="shared" si="8"/>
        <v>0</v>
      </c>
      <c r="I127" s="32">
        <f t="shared" si="7"/>
        <v>0</v>
      </c>
    </row>
    <row r="128" spans="1:9" ht="15" x14ac:dyDescent="0.25">
      <c r="A128" s="44" t="s">
        <v>140</v>
      </c>
      <c r="B128" s="44">
        <v>2435</v>
      </c>
      <c r="C128" s="46" t="s">
        <v>20</v>
      </c>
      <c r="D128" s="29" t="str">
        <f t="shared" si="5"/>
        <v>1,201-3,000</v>
      </c>
      <c r="E128" s="2">
        <v>42649.23</v>
      </c>
      <c r="F128" s="37">
        <f t="shared" si="6"/>
        <v>17.515084188911704</v>
      </c>
      <c r="G128" s="2">
        <v>23410.82</v>
      </c>
      <c r="H128" s="31">
        <f t="shared" si="8"/>
        <v>66060.05</v>
      </c>
      <c r="I128" s="32">
        <f t="shared" si="7"/>
        <v>27.129383983572897</v>
      </c>
    </row>
    <row r="129" spans="1:9" ht="15" x14ac:dyDescent="0.25">
      <c r="A129" s="44" t="s">
        <v>141</v>
      </c>
      <c r="B129" s="44">
        <v>1183</v>
      </c>
      <c r="C129" s="46" t="s">
        <v>33</v>
      </c>
      <c r="D129" s="29" t="str">
        <f t="shared" si="5"/>
        <v>601-1,200</v>
      </c>
      <c r="E129" s="2">
        <v>65951.899999999994</v>
      </c>
      <c r="F129" s="37">
        <f t="shared" si="6"/>
        <v>55.749704142011829</v>
      </c>
      <c r="G129" s="2">
        <v>0</v>
      </c>
      <c r="H129" s="31">
        <f t="shared" si="8"/>
        <v>65951.899999999994</v>
      </c>
      <c r="I129" s="32">
        <f t="shared" si="7"/>
        <v>55.749704142011829</v>
      </c>
    </row>
    <row r="130" spans="1:9" ht="15" x14ac:dyDescent="0.25">
      <c r="A130" s="44" t="s">
        <v>142</v>
      </c>
      <c r="B130" s="44">
        <v>828</v>
      </c>
      <c r="C130" s="46" t="s">
        <v>22</v>
      </c>
      <c r="D130" s="29" t="str">
        <f t="shared" ref="D130:D193" si="9">IF(AND(B130&gt;0,B130&lt;=600),"0-600",IF(AND(B130&gt;600,B130&lt;=1200),"601-1,200",IF(AND(B130&gt;1200,B130&lt;=3000),"1,201-3,000",IF(AND(B130&gt;3000,B130&lt;=5000),"3,001-5,000",IF(AND(B130&gt;5000,B130&lt;=10000),"5,001-10,000",IF(AND(B130&gt;10000,B130&lt;=50000),"10,001-50,000",IF(AND(B130&gt;50000,B130&lt;=200000),"50,001-200,000","200,000+")))))))</f>
        <v>601-1,200</v>
      </c>
      <c r="E130" s="2">
        <v>12420</v>
      </c>
      <c r="F130" s="37">
        <f t="shared" ref="F130:F193" si="10">E130/B130</f>
        <v>15</v>
      </c>
      <c r="G130" s="2">
        <v>1167.1300000000001</v>
      </c>
      <c r="H130" s="31">
        <f t="shared" si="8"/>
        <v>13587.130000000001</v>
      </c>
      <c r="I130" s="32">
        <f t="shared" ref="I130:I193" si="11">H130/B130</f>
        <v>16.409577294685992</v>
      </c>
    </row>
    <row r="131" spans="1:9" ht="15" x14ac:dyDescent="0.25">
      <c r="A131" s="44" t="s">
        <v>143</v>
      </c>
      <c r="B131" s="44">
        <v>606</v>
      </c>
      <c r="C131" s="46" t="s">
        <v>22</v>
      </c>
      <c r="D131" s="29" t="str">
        <f t="shared" si="9"/>
        <v>601-1,200</v>
      </c>
      <c r="E131" s="2">
        <v>1391</v>
      </c>
      <c r="F131" s="37">
        <f t="shared" si="10"/>
        <v>2.2953795379537953</v>
      </c>
      <c r="G131" s="2">
        <v>0</v>
      </c>
      <c r="H131" s="31">
        <f t="shared" ref="H131:H194" si="12">E131+G131</f>
        <v>1391</v>
      </c>
      <c r="I131" s="32">
        <f t="shared" si="11"/>
        <v>2.2953795379537953</v>
      </c>
    </row>
    <row r="132" spans="1:9" ht="15" x14ac:dyDescent="0.25">
      <c r="A132" s="44" t="s">
        <v>144</v>
      </c>
      <c r="B132" s="44">
        <v>1320</v>
      </c>
      <c r="C132" s="46" t="s">
        <v>13</v>
      </c>
      <c r="D132" s="29" t="str">
        <f t="shared" si="9"/>
        <v>1,201-3,000</v>
      </c>
      <c r="E132" s="2">
        <v>21389.4</v>
      </c>
      <c r="F132" s="37">
        <f t="shared" si="10"/>
        <v>16.204090909090912</v>
      </c>
      <c r="G132" s="2">
        <v>8959.99</v>
      </c>
      <c r="H132" s="31">
        <f t="shared" si="12"/>
        <v>30349.39</v>
      </c>
      <c r="I132" s="32">
        <f t="shared" si="11"/>
        <v>22.991962121212122</v>
      </c>
    </row>
    <row r="133" spans="1:9" ht="15" x14ac:dyDescent="0.25">
      <c r="A133" s="44" t="s">
        <v>145</v>
      </c>
      <c r="B133" s="44">
        <v>791</v>
      </c>
      <c r="C133" s="46" t="s">
        <v>33</v>
      </c>
      <c r="D133" s="29" t="str">
        <f t="shared" si="9"/>
        <v>601-1,200</v>
      </c>
      <c r="E133" s="2">
        <v>0</v>
      </c>
      <c r="F133" s="37">
        <f t="shared" si="10"/>
        <v>0</v>
      </c>
      <c r="G133" s="2">
        <v>34188.57</v>
      </c>
      <c r="H133" s="31">
        <f t="shared" si="12"/>
        <v>34188.57</v>
      </c>
      <c r="I133" s="32">
        <f t="shared" si="11"/>
        <v>43.221959544879901</v>
      </c>
    </row>
    <row r="134" spans="1:9" ht="15" x14ac:dyDescent="0.25">
      <c r="A134" s="44" t="s">
        <v>146</v>
      </c>
      <c r="B134" s="44">
        <v>63260</v>
      </c>
      <c r="C134" s="46" t="s">
        <v>29</v>
      </c>
      <c r="D134" s="29" t="str">
        <f t="shared" si="9"/>
        <v>50,001-200,000</v>
      </c>
      <c r="E134" s="2">
        <v>2348434</v>
      </c>
      <c r="F134" s="37">
        <f t="shared" si="10"/>
        <v>37.123521972810622</v>
      </c>
      <c r="G134" s="2">
        <v>0</v>
      </c>
      <c r="H134" s="31">
        <f t="shared" si="12"/>
        <v>2348434</v>
      </c>
      <c r="I134" s="32">
        <f t="shared" si="11"/>
        <v>37.123521972810622</v>
      </c>
    </row>
    <row r="135" spans="1:9" ht="15" x14ac:dyDescent="0.25">
      <c r="A135" s="44" t="s">
        <v>147</v>
      </c>
      <c r="B135" s="44">
        <v>827</v>
      </c>
      <c r="C135" s="46" t="s">
        <v>20</v>
      </c>
      <c r="D135" s="29" t="str">
        <f t="shared" si="9"/>
        <v>601-1,200</v>
      </c>
      <c r="E135" s="2">
        <v>7000</v>
      </c>
      <c r="F135" s="37">
        <f t="shared" si="10"/>
        <v>8.464328899637243</v>
      </c>
      <c r="G135" s="2">
        <v>0</v>
      </c>
      <c r="H135" s="31">
        <f t="shared" si="12"/>
        <v>7000</v>
      </c>
      <c r="I135" s="32">
        <f t="shared" si="11"/>
        <v>8.464328899637243</v>
      </c>
    </row>
    <row r="136" spans="1:9" ht="15" x14ac:dyDescent="0.25">
      <c r="A136" s="44" t="s">
        <v>148</v>
      </c>
      <c r="B136" s="44">
        <v>1945</v>
      </c>
      <c r="C136" s="46" t="s">
        <v>13</v>
      </c>
      <c r="D136" s="29" t="str">
        <f t="shared" si="9"/>
        <v>1,201-3,000</v>
      </c>
      <c r="E136" s="2">
        <v>34682</v>
      </c>
      <c r="F136" s="37">
        <f t="shared" si="10"/>
        <v>17.831362467866324</v>
      </c>
      <c r="G136" s="2">
        <v>4624</v>
      </c>
      <c r="H136" s="31">
        <f t="shared" si="12"/>
        <v>39306</v>
      </c>
      <c r="I136" s="32">
        <f t="shared" si="11"/>
        <v>20.208740359897174</v>
      </c>
    </row>
    <row r="137" spans="1:9" ht="15" x14ac:dyDescent="0.25">
      <c r="A137" s="44" t="s">
        <v>149</v>
      </c>
      <c r="B137" s="44">
        <v>91</v>
      </c>
      <c r="C137" s="46" t="s">
        <v>20</v>
      </c>
      <c r="D137" s="29" t="str">
        <f t="shared" si="9"/>
        <v>0-600</v>
      </c>
      <c r="E137" s="2">
        <v>3000</v>
      </c>
      <c r="F137" s="37">
        <f t="shared" si="10"/>
        <v>32.967032967032964</v>
      </c>
      <c r="G137" s="2">
        <v>0</v>
      </c>
      <c r="H137" s="31">
        <f t="shared" si="12"/>
        <v>3000</v>
      </c>
      <c r="I137" s="32">
        <f t="shared" si="11"/>
        <v>32.967032967032964</v>
      </c>
    </row>
    <row r="138" spans="1:9" ht="15" x14ac:dyDescent="0.25">
      <c r="A138" s="44" t="s">
        <v>150</v>
      </c>
      <c r="B138" s="44">
        <v>9893</v>
      </c>
      <c r="C138" s="46" t="s">
        <v>22</v>
      </c>
      <c r="D138" s="29" t="str">
        <f t="shared" si="9"/>
        <v>5,001-10,000</v>
      </c>
      <c r="E138" s="2">
        <v>508753</v>
      </c>
      <c r="F138" s="37">
        <f t="shared" si="10"/>
        <v>51.425553421611241</v>
      </c>
      <c r="G138" s="2">
        <v>9663</v>
      </c>
      <c r="H138" s="31">
        <f t="shared" si="12"/>
        <v>518416</v>
      </c>
      <c r="I138" s="32">
        <f t="shared" si="11"/>
        <v>52.402304659860505</v>
      </c>
    </row>
    <row r="139" spans="1:9" ht="15" x14ac:dyDescent="0.25">
      <c r="A139" s="44" t="s">
        <v>151</v>
      </c>
      <c r="B139" s="44">
        <v>240</v>
      </c>
      <c r="C139" s="46" t="s">
        <v>9</v>
      </c>
      <c r="D139" s="29" t="str">
        <f t="shared" si="9"/>
        <v>0-600</v>
      </c>
      <c r="E139" s="2">
        <v>500</v>
      </c>
      <c r="F139" s="37">
        <f t="shared" si="10"/>
        <v>2.0833333333333335</v>
      </c>
      <c r="G139" s="2">
        <v>4358</v>
      </c>
      <c r="H139" s="31">
        <f t="shared" si="12"/>
        <v>4858</v>
      </c>
      <c r="I139" s="32">
        <f t="shared" si="11"/>
        <v>20.241666666666667</v>
      </c>
    </row>
    <row r="140" spans="1:9" ht="15" x14ac:dyDescent="0.25">
      <c r="A140" s="44" t="s">
        <v>152</v>
      </c>
      <c r="B140" s="44">
        <v>852</v>
      </c>
      <c r="C140" s="46" t="s">
        <v>22</v>
      </c>
      <c r="D140" s="29" t="str">
        <f t="shared" si="9"/>
        <v>601-1,200</v>
      </c>
      <c r="E140" s="2">
        <v>5258</v>
      </c>
      <c r="F140" s="37">
        <f t="shared" si="10"/>
        <v>6.171361502347418</v>
      </c>
      <c r="G140" s="2">
        <v>0</v>
      </c>
      <c r="H140" s="31">
        <f t="shared" si="12"/>
        <v>5258</v>
      </c>
      <c r="I140" s="32">
        <f t="shared" si="11"/>
        <v>6.171361502347418</v>
      </c>
    </row>
    <row r="141" spans="1:9" ht="15" x14ac:dyDescent="0.25">
      <c r="A141" s="44" t="s">
        <v>153</v>
      </c>
      <c r="B141" s="44">
        <v>364</v>
      </c>
      <c r="C141" s="46" t="s">
        <v>33</v>
      </c>
      <c r="D141" s="29" t="str">
        <f t="shared" si="9"/>
        <v>0-600</v>
      </c>
      <c r="E141" s="2">
        <v>11500</v>
      </c>
      <c r="F141" s="37">
        <f t="shared" si="10"/>
        <v>31.593406593406595</v>
      </c>
      <c r="G141" s="2">
        <v>0</v>
      </c>
      <c r="H141" s="31">
        <f t="shared" si="12"/>
        <v>11500</v>
      </c>
      <c r="I141" s="32">
        <f t="shared" si="11"/>
        <v>31.593406593406595</v>
      </c>
    </row>
    <row r="142" spans="1:9" ht="15" x14ac:dyDescent="0.25">
      <c r="A142" s="44" t="s">
        <v>154</v>
      </c>
      <c r="B142" s="44">
        <v>2181</v>
      </c>
      <c r="C142" s="46" t="s">
        <v>20</v>
      </c>
      <c r="D142" s="29" t="str">
        <f t="shared" si="9"/>
        <v>1,201-3,000</v>
      </c>
      <c r="E142" s="2">
        <v>43190</v>
      </c>
      <c r="F142" s="37">
        <f t="shared" si="10"/>
        <v>19.802842732691428</v>
      </c>
      <c r="G142" s="2">
        <v>21443.64</v>
      </c>
      <c r="H142" s="31">
        <f t="shared" si="12"/>
        <v>64633.64</v>
      </c>
      <c r="I142" s="32">
        <f t="shared" si="11"/>
        <v>29.634864740944522</v>
      </c>
    </row>
    <row r="143" spans="1:9" ht="15" x14ac:dyDescent="0.25">
      <c r="A143" s="44" t="s">
        <v>253</v>
      </c>
      <c r="B143" s="44">
        <v>7524</v>
      </c>
      <c r="C143" s="46" t="s">
        <v>29</v>
      </c>
      <c r="D143" s="29" t="str">
        <f t="shared" si="9"/>
        <v>5,001-10,000</v>
      </c>
      <c r="E143" s="2">
        <v>84660</v>
      </c>
      <c r="F143" s="37">
        <f t="shared" si="10"/>
        <v>11.251993620414673</v>
      </c>
      <c r="G143" s="2">
        <v>0</v>
      </c>
      <c r="H143" s="31">
        <f t="shared" si="12"/>
        <v>84660</v>
      </c>
      <c r="I143" s="32">
        <f t="shared" si="11"/>
        <v>11.251993620414673</v>
      </c>
    </row>
    <row r="144" spans="1:9" ht="15" x14ac:dyDescent="0.25">
      <c r="A144" s="44" t="s">
        <v>155</v>
      </c>
      <c r="B144" s="44">
        <v>29002</v>
      </c>
      <c r="C144" s="46" t="s">
        <v>9</v>
      </c>
      <c r="D144" s="29" t="str">
        <f t="shared" si="9"/>
        <v>10,001-50,000</v>
      </c>
      <c r="E144" s="2">
        <v>643496</v>
      </c>
      <c r="F144" s="37">
        <f t="shared" si="10"/>
        <v>22.187987035376871</v>
      </c>
      <c r="G144" s="2">
        <v>0</v>
      </c>
      <c r="H144" s="31">
        <f t="shared" si="12"/>
        <v>643496</v>
      </c>
      <c r="I144" s="32">
        <f t="shared" si="11"/>
        <v>22.187987035376871</v>
      </c>
    </row>
    <row r="145" spans="1:9" ht="15" x14ac:dyDescent="0.25">
      <c r="A145" s="44" t="s">
        <v>156</v>
      </c>
      <c r="B145" s="44">
        <v>9184</v>
      </c>
      <c r="C145" s="46" t="s">
        <v>15</v>
      </c>
      <c r="D145" s="29" t="str">
        <f t="shared" si="9"/>
        <v>5,001-10,000</v>
      </c>
      <c r="E145" s="2">
        <v>334000</v>
      </c>
      <c r="F145" s="37">
        <f t="shared" si="10"/>
        <v>36.367595818815332</v>
      </c>
      <c r="G145" s="2">
        <v>13203.289999999999</v>
      </c>
      <c r="H145" s="31">
        <f t="shared" si="12"/>
        <v>347203.29</v>
      </c>
      <c r="I145" s="32">
        <f t="shared" si="11"/>
        <v>37.805236280487804</v>
      </c>
    </row>
    <row r="146" spans="1:9" ht="15" x14ac:dyDescent="0.25">
      <c r="A146" s="44" t="s">
        <v>157</v>
      </c>
      <c r="B146" s="44">
        <v>1029</v>
      </c>
      <c r="C146" s="46" t="s">
        <v>13</v>
      </c>
      <c r="D146" s="29" t="str">
        <f t="shared" si="9"/>
        <v>601-1,200</v>
      </c>
      <c r="E146" s="2">
        <v>5000</v>
      </c>
      <c r="F146" s="37">
        <f t="shared" si="10"/>
        <v>4.8590864917395526</v>
      </c>
      <c r="G146" s="2">
        <v>0</v>
      </c>
      <c r="H146" s="31">
        <f t="shared" si="12"/>
        <v>5000</v>
      </c>
      <c r="I146" s="32">
        <f t="shared" si="11"/>
        <v>4.8590864917395526</v>
      </c>
    </row>
    <row r="147" spans="1:9" ht="15" x14ac:dyDescent="0.25">
      <c r="A147" s="44" t="s">
        <v>158</v>
      </c>
      <c r="B147" s="44">
        <v>3181</v>
      </c>
      <c r="C147" s="46" t="s">
        <v>33</v>
      </c>
      <c r="D147" s="29" t="str">
        <f t="shared" si="9"/>
        <v>3,001-5,000</v>
      </c>
      <c r="E147" s="2">
        <v>19830</v>
      </c>
      <c r="F147" s="37">
        <f t="shared" si="10"/>
        <v>6.2338887142408046</v>
      </c>
      <c r="G147" s="2">
        <v>167961</v>
      </c>
      <c r="H147" s="31">
        <f t="shared" si="12"/>
        <v>187791</v>
      </c>
      <c r="I147" s="32">
        <f t="shared" si="11"/>
        <v>59.035209053756681</v>
      </c>
    </row>
    <row r="148" spans="1:9" ht="15" x14ac:dyDescent="0.25">
      <c r="A148" s="44" t="s">
        <v>159</v>
      </c>
      <c r="B148" s="44">
        <v>1022</v>
      </c>
      <c r="C148" s="46" t="s">
        <v>9</v>
      </c>
      <c r="D148" s="29" t="str">
        <f t="shared" si="9"/>
        <v>601-1,200</v>
      </c>
      <c r="E148" s="2">
        <v>6539</v>
      </c>
      <c r="F148" s="37">
        <f t="shared" si="10"/>
        <v>6.3982387475538163</v>
      </c>
      <c r="G148" s="2">
        <v>200</v>
      </c>
      <c r="H148" s="31">
        <f t="shared" si="12"/>
        <v>6739</v>
      </c>
      <c r="I148" s="32">
        <f t="shared" si="11"/>
        <v>6.5939334637964775</v>
      </c>
    </row>
    <row r="149" spans="1:9" ht="15" x14ac:dyDescent="0.25">
      <c r="A149" s="44" t="s">
        <v>160</v>
      </c>
      <c r="B149" s="44">
        <v>179</v>
      </c>
      <c r="C149" s="46" t="s">
        <v>22</v>
      </c>
      <c r="D149" s="29" t="str">
        <f t="shared" si="9"/>
        <v>0-600</v>
      </c>
      <c r="E149" s="2">
        <v>907.53</v>
      </c>
      <c r="F149" s="37">
        <f t="shared" si="10"/>
        <v>5.07</v>
      </c>
      <c r="G149" s="2">
        <v>0</v>
      </c>
      <c r="H149" s="31">
        <f t="shared" si="12"/>
        <v>907.53</v>
      </c>
      <c r="I149" s="32">
        <f t="shared" si="11"/>
        <v>5.07</v>
      </c>
    </row>
    <row r="150" spans="1:9" ht="15" x14ac:dyDescent="0.25">
      <c r="A150" s="44" t="s">
        <v>161</v>
      </c>
      <c r="B150" s="44">
        <v>32097</v>
      </c>
      <c r="C150" s="46" t="s">
        <v>13</v>
      </c>
      <c r="D150" s="29" t="str">
        <f t="shared" si="9"/>
        <v>10,001-50,000</v>
      </c>
      <c r="E150" s="2">
        <v>665308</v>
      </c>
      <c r="F150" s="37">
        <f t="shared" si="10"/>
        <v>20.728043119294639</v>
      </c>
      <c r="G150" s="2">
        <v>0</v>
      </c>
      <c r="H150" s="31">
        <f t="shared" si="12"/>
        <v>665308</v>
      </c>
      <c r="I150" s="32">
        <f t="shared" si="11"/>
        <v>20.728043119294639</v>
      </c>
    </row>
    <row r="151" spans="1:9" ht="15" x14ac:dyDescent="0.25">
      <c r="A151" s="44" t="s">
        <v>254</v>
      </c>
      <c r="B151" s="44">
        <v>1747</v>
      </c>
      <c r="C151" s="46" t="s">
        <v>33</v>
      </c>
      <c r="D151" s="29" t="str">
        <f t="shared" si="9"/>
        <v>1,201-3,000</v>
      </c>
      <c r="E151" s="2">
        <v>11355.5</v>
      </c>
      <c r="F151" s="37">
        <f t="shared" si="10"/>
        <v>6.5</v>
      </c>
      <c r="G151" s="2">
        <v>0</v>
      </c>
      <c r="H151" s="31">
        <f t="shared" si="12"/>
        <v>11355.5</v>
      </c>
      <c r="I151" s="32">
        <f t="shared" si="11"/>
        <v>6.5</v>
      </c>
    </row>
    <row r="152" spans="1:9" ht="15" x14ac:dyDescent="0.25">
      <c r="A152" s="44" t="s">
        <v>162</v>
      </c>
      <c r="B152" s="44">
        <v>6842</v>
      </c>
      <c r="C152" s="46" t="s">
        <v>33</v>
      </c>
      <c r="D152" s="29" t="str">
        <f t="shared" si="9"/>
        <v>5,001-10,000</v>
      </c>
      <c r="E152" s="2">
        <v>343300</v>
      </c>
      <c r="F152" s="37">
        <f t="shared" si="10"/>
        <v>50.17538731365098</v>
      </c>
      <c r="G152" s="2">
        <v>0</v>
      </c>
      <c r="H152" s="31">
        <f t="shared" si="12"/>
        <v>343300</v>
      </c>
      <c r="I152" s="32">
        <f t="shared" si="11"/>
        <v>50.17538731365098</v>
      </c>
    </row>
    <row r="153" spans="1:9" ht="15" x14ac:dyDescent="0.25">
      <c r="A153" s="44" t="s">
        <v>163</v>
      </c>
      <c r="B153" s="44">
        <v>3277</v>
      </c>
      <c r="C153" s="46" t="s">
        <v>15</v>
      </c>
      <c r="D153" s="29" t="str">
        <f t="shared" si="9"/>
        <v>3,001-5,000</v>
      </c>
      <c r="E153" s="2">
        <v>139351</v>
      </c>
      <c r="F153" s="37">
        <f t="shared" si="10"/>
        <v>42.52395483674092</v>
      </c>
      <c r="G153" s="2">
        <v>33541</v>
      </c>
      <c r="H153" s="31">
        <f t="shared" si="12"/>
        <v>172892</v>
      </c>
      <c r="I153" s="32">
        <f t="shared" si="11"/>
        <v>52.759231003967045</v>
      </c>
    </row>
    <row r="154" spans="1:9" ht="15" x14ac:dyDescent="0.25">
      <c r="A154" s="44" t="s">
        <v>164</v>
      </c>
      <c r="B154" s="44">
        <v>1810</v>
      </c>
      <c r="C154" s="46" t="s">
        <v>20</v>
      </c>
      <c r="D154" s="29" t="str">
        <f t="shared" si="9"/>
        <v>1,201-3,000</v>
      </c>
      <c r="E154" s="2">
        <v>20000</v>
      </c>
      <c r="F154" s="37">
        <f t="shared" si="10"/>
        <v>11.049723756906078</v>
      </c>
      <c r="G154" s="2">
        <v>11674.26</v>
      </c>
      <c r="H154" s="31">
        <f t="shared" si="12"/>
        <v>31674.260000000002</v>
      </c>
      <c r="I154" s="32">
        <f t="shared" si="11"/>
        <v>17.499591160220994</v>
      </c>
    </row>
    <row r="155" spans="1:9" ht="15" x14ac:dyDescent="0.25">
      <c r="A155" s="44" t="s">
        <v>165</v>
      </c>
      <c r="B155" s="44">
        <v>6816</v>
      </c>
      <c r="C155" s="46" t="s">
        <v>20</v>
      </c>
      <c r="D155" s="29" t="str">
        <f t="shared" si="9"/>
        <v>5,001-10,000</v>
      </c>
      <c r="E155" s="2">
        <v>213592</v>
      </c>
      <c r="F155" s="37">
        <f t="shared" si="10"/>
        <v>31.336854460093896</v>
      </c>
      <c r="G155" s="2">
        <v>0</v>
      </c>
      <c r="H155" s="31">
        <f t="shared" si="12"/>
        <v>213592</v>
      </c>
      <c r="I155" s="32">
        <f t="shared" si="11"/>
        <v>31.336854460093896</v>
      </c>
    </row>
    <row r="156" spans="1:9" ht="15" x14ac:dyDescent="0.25">
      <c r="A156" s="44" t="s">
        <v>166</v>
      </c>
      <c r="B156" s="44">
        <v>7229</v>
      </c>
      <c r="C156" s="46" t="s">
        <v>15</v>
      </c>
      <c r="D156" s="29" t="str">
        <f t="shared" si="9"/>
        <v>5,001-10,000</v>
      </c>
      <c r="E156" s="2">
        <v>96660</v>
      </c>
      <c r="F156" s="37">
        <f t="shared" si="10"/>
        <v>13.37114400331996</v>
      </c>
      <c r="G156" s="2">
        <v>0</v>
      </c>
      <c r="H156" s="31">
        <f t="shared" si="12"/>
        <v>96660</v>
      </c>
      <c r="I156" s="32">
        <f t="shared" si="11"/>
        <v>13.37114400331996</v>
      </c>
    </row>
    <row r="157" spans="1:9" ht="15" x14ac:dyDescent="0.25">
      <c r="A157" s="44" t="s">
        <v>167</v>
      </c>
      <c r="B157" s="44">
        <v>1998</v>
      </c>
      <c r="C157" s="46" t="s">
        <v>15</v>
      </c>
      <c r="D157" s="29" t="str">
        <f t="shared" si="9"/>
        <v>1,201-3,000</v>
      </c>
      <c r="E157" s="2">
        <v>55000</v>
      </c>
      <c r="F157" s="37">
        <f t="shared" si="10"/>
        <v>27.527527527527528</v>
      </c>
      <c r="G157" s="2">
        <v>4883.6099999999997</v>
      </c>
      <c r="H157" s="31">
        <f t="shared" si="12"/>
        <v>59883.61</v>
      </c>
      <c r="I157" s="32">
        <f t="shared" si="11"/>
        <v>29.971776776776778</v>
      </c>
    </row>
    <row r="158" spans="1:9" ht="15" x14ac:dyDescent="0.25">
      <c r="A158" s="44" t="s">
        <v>168</v>
      </c>
      <c r="B158" s="44">
        <v>2205</v>
      </c>
      <c r="C158" s="46" t="s">
        <v>15</v>
      </c>
      <c r="D158" s="29" t="str">
        <f t="shared" si="9"/>
        <v>1,201-3,000</v>
      </c>
      <c r="E158" s="2">
        <v>45423</v>
      </c>
      <c r="F158" s="37">
        <f t="shared" si="10"/>
        <v>20.6</v>
      </c>
      <c r="G158" s="2">
        <v>0</v>
      </c>
      <c r="H158" s="31">
        <f t="shared" si="12"/>
        <v>45423</v>
      </c>
      <c r="I158" s="32">
        <f t="shared" si="11"/>
        <v>20.6</v>
      </c>
    </row>
    <row r="159" spans="1:9" ht="15" x14ac:dyDescent="0.25">
      <c r="A159" s="44" t="s">
        <v>169</v>
      </c>
      <c r="B159" s="44">
        <v>795</v>
      </c>
      <c r="C159" s="46" t="s">
        <v>33</v>
      </c>
      <c r="D159" s="29" t="str">
        <f t="shared" si="9"/>
        <v>601-1,200</v>
      </c>
      <c r="E159" s="2">
        <v>0</v>
      </c>
      <c r="F159" s="37">
        <f t="shared" si="10"/>
        <v>0</v>
      </c>
      <c r="G159" s="2">
        <v>22514.34</v>
      </c>
      <c r="H159" s="31">
        <f t="shared" si="12"/>
        <v>22514.34</v>
      </c>
      <c r="I159" s="32">
        <f t="shared" si="11"/>
        <v>28.319924528301886</v>
      </c>
    </row>
    <row r="160" spans="1:9" ht="15" x14ac:dyDescent="0.25">
      <c r="A160" s="44" t="s">
        <v>170</v>
      </c>
      <c r="B160" s="44">
        <v>4252</v>
      </c>
      <c r="C160" s="46" t="s">
        <v>20</v>
      </c>
      <c r="D160" s="29" t="str">
        <f t="shared" si="9"/>
        <v>3,001-5,000</v>
      </c>
      <c r="E160" s="2">
        <v>163628.32</v>
      </c>
      <c r="F160" s="37">
        <f t="shared" si="10"/>
        <v>38.482671683913452</v>
      </c>
      <c r="G160" s="2">
        <v>0</v>
      </c>
      <c r="H160" s="31">
        <f t="shared" si="12"/>
        <v>163628.32</v>
      </c>
      <c r="I160" s="32">
        <f t="shared" si="11"/>
        <v>38.482671683913452</v>
      </c>
    </row>
    <row r="161" spans="1:9" ht="15" x14ac:dyDescent="0.25">
      <c r="A161" s="44" t="s">
        <v>171</v>
      </c>
      <c r="B161" s="44">
        <v>100418</v>
      </c>
      <c r="C161" s="46"/>
      <c r="D161" s="29" t="str">
        <f t="shared" si="9"/>
        <v>50,001-200,000</v>
      </c>
      <c r="E161" s="2">
        <v>4149313</v>
      </c>
      <c r="F161" s="37">
        <f t="shared" si="10"/>
        <v>41.320410683343624</v>
      </c>
      <c r="G161" s="2">
        <v>0</v>
      </c>
      <c r="H161" s="31">
        <f t="shared" si="12"/>
        <v>4149313</v>
      </c>
      <c r="I161" s="32">
        <f t="shared" si="11"/>
        <v>41.320410683343624</v>
      </c>
    </row>
    <row r="162" spans="1:9" ht="15" x14ac:dyDescent="0.25">
      <c r="A162" s="44" t="s">
        <v>172</v>
      </c>
      <c r="B162" s="44">
        <v>5600</v>
      </c>
      <c r="C162" s="46" t="s">
        <v>29</v>
      </c>
      <c r="D162" s="29" t="str">
        <f t="shared" si="9"/>
        <v>5,001-10,000</v>
      </c>
      <c r="E162" s="2">
        <v>174892.48</v>
      </c>
      <c r="F162" s="37">
        <f t="shared" si="10"/>
        <v>31.230800000000002</v>
      </c>
      <c r="G162" s="2">
        <v>0</v>
      </c>
      <c r="H162" s="31">
        <f t="shared" si="12"/>
        <v>174892.48</v>
      </c>
      <c r="I162" s="32">
        <f t="shared" si="11"/>
        <v>31.230800000000002</v>
      </c>
    </row>
    <row r="163" spans="1:9" ht="15" x14ac:dyDescent="0.25">
      <c r="A163" s="44" t="s">
        <v>173</v>
      </c>
      <c r="B163" s="44">
        <v>2053</v>
      </c>
      <c r="C163" s="46" t="s">
        <v>22</v>
      </c>
      <c r="D163" s="29" t="str">
        <f t="shared" si="9"/>
        <v>1,201-3,000</v>
      </c>
      <c r="E163" s="2">
        <v>66102</v>
      </c>
      <c r="F163" s="37">
        <f t="shared" si="10"/>
        <v>32.197759376522164</v>
      </c>
      <c r="G163" s="2">
        <v>2246</v>
      </c>
      <c r="H163" s="31">
        <f t="shared" si="12"/>
        <v>68348</v>
      </c>
      <c r="I163" s="32">
        <f t="shared" si="11"/>
        <v>33.291768144179251</v>
      </c>
    </row>
    <row r="164" spans="1:9" ht="15" x14ac:dyDescent="0.25">
      <c r="A164" s="44" t="s">
        <v>174</v>
      </c>
      <c r="B164" s="44">
        <v>2567</v>
      </c>
      <c r="C164" s="46" t="s">
        <v>15</v>
      </c>
      <c r="D164" s="29" t="str">
        <f t="shared" si="9"/>
        <v>1,201-3,000</v>
      </c>
      <c r="E164" s="2">
        <v>95500</v>
      </c>
      <c r="F164" s="37">
        <f t="shared" si="10"/>
        <v>37.202960654460462</v>
      </c>
      <c r="G164" s="2">
        <v>21408.129999999997</v>
      </c>
      <c r="H164" s="31">
        <f t="shared" si="12"/>
        <v>116908.13</v>
      </c>
      <c r="I164" s="32">
        <f t="shared" si="11"/>
        <v>45.542707440592132</v>
      </c>
    </row>
    <row r="165" spans="1:9" ht="15" x14ac:dyDescent="0.25">
      <c r="A165" s="44" t="s">
        <v>175</v>
      </c>
      <c r="B165" s="44">
        <v>6635</v>
      </c>
      <c r="C165" s="46" t="s">
        <v>15</v>
      </c>
      <c r="D165" s="29" t="str">
        <f t="shared" si="9"/>
        <v>5,001-10,000</v>
      </c>
      <c r="E165" s="2">
        <v>226800.27</v>
      </c>
      <c r="F165" s="37">
        <f t="shared" si="10"/>
        <v>34.182406932931421</v>
      </c>
      <c r="G165" s="2">
        <v>60796.58</v>
      </c>
      <c r="H165" s="31">
        <f t="shared" si="12"/>
        <v>287596.84999999998</v>
      </c>
      <c r="I165" s="32">
        <f t="shared" si="11"/>
        <v>43.345418236623964</v>
      </c>
    </row>
    <row r="166" spans="1:9" ht="15" x14ac:dyDescent="0.25">
      <c r="A166" s="44" t="s">
        <v>176</v>
      </c>
      <c r="B166" s="44">
        <v>316</v>
      </c>
      <c r="C166" s="46" t="s">
        <v>9</v>
      </c>
      <c r="D166" s="29" t="str">
        <f t="shared" si="9"/>
        <v>0-600</v>
      </c>
      <c r="E166" s="2">
        <v>4050</v>
      </c>
      <c r="F166" s="37">
        <f t="shared" si="10"/>
        <v>12.816455696202532</v>
      </c>
      <c r="G166" s="2">
        <v>0</v>
      </c>
      <c r="H166" s="31">
        <f t="shared" si="12"/>
        <v>4050</v>
      </c>
      <c r="I166" s="32">
        <f t="shared" si="11"/>
        <v>12.816455696202532</v>
      </c>
    </row>
    <row r="167" spans="1:9" ht="15" x14ac:dyDescent="0.25">
      <c r="A167" s="44" t="s">
        <v>177</v>
      </c>
      <c r="B167" s="44">
        <v>396</v>
      </c>
      <c r="C167" s="46" t="s">
        <v>29</v>
      </c>
      <c r="D167" s="29" t="str">
        <f t="shared" si="9"/>
        <v>0-600</v>
      </c>
      <c r="E167" s="2">
        <v>1972.08</v>
      </c>
      <c r="F167" s="37">
        <f t="shared" si="10"/>
        <v>4.9799999999999995</v>
      </c>
      <c r="G167" s="2">
        <v>0</v>
      </c>
      <c r="H167" s="31">
        <f t="shared" si="12"/>
        <v>1972.08</v>
      </c>
      <c r="I167" s="32">
        <f t="shared" si="11"/>
        <v>4.9799999999999995</v>
      </c>
    </row>
    <row r="168" spans="1:9" ht="15" x14ac:dyDescent="0.25">
      <c r="A168" s="44" t="s">
        <v>178</v>
      </c>
      <c r="B168" s="44">
        <v>612</v>
      </c>
      <c r="C168" s="46" t="s">
        <v>33</v>
      </c>
      <c r="D168" s="29" t="str">
        <f t="shared" si="9"/>
        <v>601-1,200</v>
      </c>
      <c r="E168" s="2">
        <v>6500</v>
      </c>
      <c r="F168" s="37">
        <f t="shared" si="10"/>
        <v>10.620915032679738</v>
      </c>
      <c r="G168" s="2">
        <v>18926.21</v>
      </c>
      <c r="H168" s="31">
        <f t="shared" si="12"/>
        <v>25426.21</v>
      </c>
      <c r="I168" s="32">
        <f t="shared" si="11"/>
        <v>41.546094771241826</v>
      </c>
    </row>
    <row r="169" spans="1:9" ht="15" x14ac:dyDescent="0.25">
      <c r="A169" s="44" t="s">
        <v>179</v>
      </c>
      <c r="B169" s="44">
        <v>483</v>
      </c>
      <c r="C169" s="46" t="s">
        <v>22</v>
      </c>
      <c r="D169" s="29" t="str">
        <f t="shared" si="9"/>
        <v>0-600</v>
      </c>
      <c r="E169" s="2">
        <v>22707.8</v>
      </c>
      <c r="F169" s="37">
        <f t="shared" si="10"/>
        <v>47.014078674948237</v>
      </c>
      <c r="G169" s="2">
        <v>0</v>
      </c>
      <c r="H169" s="31">
        <f t="shared" si="12"/>
        <v>22707.8</v>
      </c>
      <c r="I169" s="32">
        <f t="shared" si="11"/>
        <v>47.014078674948237</v>
      </c>
    </row>
    <row r="170" spans="1:9" ht="15" x14ac:dyDescent="0.25">
      <c r="A170" s="44" t="s">
        <v>180</v>
      </c>
      <c r="B170" s="44">
        <v>2225</v>
      </c>
      <c r="C170" s="46" t="s">
        <v>33</v>
      </c>
      <c r="D170" s="29" t="str">
        <f t="shared" si="9"/>
        <v>1,201-3,000</v>
      </c>
      <c r="E170" s="2">
        <v>100000</v>
      </c>
      <c r="F170" s="37">
        <f t="shared" si="10"/>
        <v>44.943820224719104</v>
      </c>
      <c r="G170" s="2">
        <v>0</v>
      </c>
      <c r="H170" s="31">
        <f t="shared" si="12"/>
        <v>100000</v>
      </c>
      <c r="I170" s="32">
        <f t="shared" si="11"/>
        <v>44.943820224719104</v>
      </c>
    </row>
    <row r="171" spans="1:9" ht="15" x14ac:dyDescent="0.25">
      <c r="A171" s="44" t="s">
        <v>181</v>
      </c>
      <c r="B171" s="44">
        <v>169</v>
      </c>
      <c r="C171" s="46" t="s">
        <v>13</v>
      </c>
      <c r="D171" s="29" t="str">
        <f t="shared" si="9"/>
        <v>0-600</v>
      </c>
      <c r="E171" s="2">
        <v>8000</v>
      </c>
      <c r="F171" s="37">
        <f t="shared" si="10"/>
        <v>47.337278106508876</v>
      </c>
      <c r="G171" s="2">
        <v>1500</v>
      </c>
      <c r="H171" s="31">
        <f t="shared" si="12"/>
        <v>9500</v>
      </c>
      <c r="I171" s="32">
        <f t="shared" si="11"/>
        <v>56.213017751479292</v>
      </c>
    </row>
    <row r="172" spans="1:9" ht="15" x14ac:dyDescent="0.25">
      <c r="A172" s="44" t="s">
        <v>182</v>
      </c>
      <c r="B172" s="44">
        <v>811</v>
      </c>
      <c r="C172" s="46" t="s">
        <v>15</v>
      </c>
      <c r="D172" s="29" t="str">
        <f t="shared" si="9"/>
        <v>601-1,200</v>
      </c>
      <c r="E172" s="2">
        <v>7500</v>
      </c>
      <c r="F172" s="37">
        <f t="shared" si="10"/>
        <v>9.2478421701602951</v>
      </c>
      <c r="G172" s="2">
        <v>0</v>
      </c>
      <c r="H172" s="31">
        <f t="shared" si="12"/>
        <v>7500</v>
      </c>
      <c r="I172" s="32">
        <f t="shared" si="11"/>
        <v>9.2478421701602951</v>
      </c>
    </row>
    <row r="173" spans="1:9" ht="15" x14ac:dyDescent="0.25">
      <c r="A173" s="44" t="s">
        <v>183</v>
      </c>
      <c r="B173" s="44">
        <v>2620</v>
      </c>
      <c r="C173" s="46" t="s">
        <v>33</v>
      </c>
      <c r="D173" s="29" t="str">
        <f t="shared" si="9"/>
        <v>1,201-3,000</v>
      </c>
      <c r="E173" s="2">
        <v>0</v>
      </c>
      <c r="F173" s="37">
        <f t="shared" si="10"/>
        <v>0</v>
      </c>
      <c r="G173" s="2">
        <v>163618.12</v>
      </c>
      <c r="H173" s="31">
        <f t="shared" si="12"/>
        <v>163618.12</v>
      </c>
      <c r="I173" s="32">
        <f t="shared" si="11"/>
        <v>62.449664122137406</v>
      </c>
    </row>
    <row r="174" spans="1:9" ht="15" x14ac:dyDescent="0.25">
      <c r="A174" s="44" t="s">
        <v>184</v>
      </c>
      <c r="B174" s="44">
        <v>5259</v>
      </c>
      <c r="C174" s="46" t="s">
        <v>9</v>
      </c>
      <c r="D174" s="29" t="str">
        <f t="shared" si="9"/>
        <v>5,001-10,000</v>
      </c>
      <c r="E174" s="2">
        <v>206776</v>
      </c>
      <c r="F174" s="37">
        <f t="shared" si="10"/>
        <v>39.318501616276862</v>
      </c>
      <c r="G174" s="2">
        <v>0</v>
      </c>
      <c r="H174" s="31">
        <f t="shared" si="12"/>
        <v>206776</v>
      </c>
      <c r="I174" s="32">
        <f t="shared" si="11"/>
        <v>39.318501616276862</v>
      </c>
    </row>
    <row r="175" spans="1:9" ht="15" x14ac:dyDescent="0.25">
      <c r="A175" s="44" t="s">
        <v>185</v>
      </c>
      <c r="B175" s="44">
        <v>9454</v>
      </c>
      <c r="C175" s="46" t="s">
        <v>33</v>
      </c>
      <c r="D175" s="29" t="str">
        <f t="shared" si="9"/>
        <v>5,001-10,000</v>
      </c>
      <c r="E175" s="2">
        <v>267368</v>
      </c>
      <c r="F175" s="37">
        <f t="shared" si="10"/>
        <v>28.280939284958748</v>
      </c>
      <c r="G175" s="2">
        <v>0</v>
      </c>
      <c r="H175" s="31">
        <f t="shared" si="12"/>
        <v>267368</v>
      </c>
      <c r="I175" s="32">
        <f t="shared" si="11"/>
        <v>28.280939284958748</v>
      </c>
    </row>
    <row r="176" spans="1:9" ht="15" x14ac:dyDescent="0.25">
      <c r="A176" s="44" t="s">
        <v>186</v>
      </c>
      <c r="B176" s="44">
        <v>964</v>
      </c>
      <c r="C176" s="46" t="s">
        <v>22</v>
      </c>
      <c r="D176" s="29" t="str">
        <f t="shared" si="9"/>
        <v>601-1,200</v>
      </c>
      <c r="E176" s="2">
        <v>29500</v>
      </c>
      <c r="F176" s="37">
        <f t="shared" si="10"/>
        <v>30.601659751037346</v>
      </c>
      <c r="G176" s="2">
        <v>0</v>
      </c>
      <c r="H176" s="31">
        <f t="shared" si="12"/>
        <v>29500</v>
      </c>
      <c r="I176" s="32">
        <f t="shared" si="11"/>
        <v>30.601659751037346</v>
      </c>
    </row>
    <row r="177" spans="1:9" ht="15" x14ac:dyDescent="0.25">
      <c r="A177" s="44" t="s">
        <v>187</v>
      </c>
      <c r="B177" s="44">
        <v>995</v>
      </c>
      <c r="C177" s="46" t="s">
        <v>33</v>
      </c>
      <c r="D177" s="29" t="str">
        <f t="shared" si="9"/>
        <v>601-1,200</v>
      </c>
      <c r="E177" s="2">
        <v>5500</v>
      </c>
      <c r="F177" s="37">
        <f t="shared" si="10"/>
        <v>5.5276381909547743</v>
      </c>
      <c r="G177" s="2">
        <v>14634</v>
      </c>
      <c r="H177" s="31">
        <f t="shared" si="12"/>
        <v>20134</v>
      </c>
      <c r="I177" s="32">
        <f t="shared" si="11"/>
        <v>20.235175879396984</v>
      </c>
    </row>
    <row r="178" spans="1:9" ht="15" x14ac:dyDescent="0.25">
      <c r="A178" s="44" t="s">
        <v>188</v>
      </c>
      <c r="B178" s="44">
        <v>35766</v>
      </c>
      <c r="C178" s="46" t="s">
        <v>13</v>
      </c>
      <c r="D178" s="29" t="str">
        <f t="shared" si="9"/>
        <v>10,001-50,000</v>
      </c>
      <c r="E178" s="2">
        <v>888262</v>
      </c>
      <c r="F178" s="37">
        <f t="shared" si="10"/>
        <v>24.835374377900798</v>
      </c>
      <c r="G178" s="2">
        <v>0</v>
      </c>
      <c r="H178" s="31">
        <f t="shared" si="12"/>
        <v>888262</v>
      </c>
      <c r="I178" s="32">
        <f t="shared" si="11"/>
        <v>24.835374377900798</v>
      </c>
    </row>
    <row r="179" spans="1:9" ht="15" x14ac:dyDescent="0.25">
      <c r="A179" s="44" t="s">
        <v>189</v>
      </c>
      <c r="B179" s="44">
        <v>66082</v>
      </c>
      <c r="C179" s="46"/>
      <c r="D179" s="29" t="str">
        <f t="shared" si="9"/>
        <v>50,001-200,000</v>
      </c>
      <c r="E179" s="2">
        <v>4258300</v>
      </c>
      <c r="F179" s="37">
        <f t="shared" si="10"/>
        <v>64.439635604249261</v>
      </c>
      <c r="G179" s="2">
        <v>0</v>
      </c>
      <c r="H179" s="31">
        <f t="shared" si="12"/>
        <v>4258300</v>
      </c>
      <c r="I179" s="32">
        <f t="shared" si="11"/>
        <v>64.439635604249261</v>
      </c>
    </row>
    <row r="180" spans="1:9" ht="15" x14ac:dyDescent="0.25">
      <c r="A180" s="44" t="s">
        <v>190</v>
      </c>
      <c r="B180" s="44">
        <v>5963</v>
      </c>
      <c r="C180" s="46" t="s">
        <v>22</v>
      </c>
      <c r="D180" s="29" t="str">
        <f t="shared" si="9"/>
        <v>5,001-10,000</v>
      </c>
      <c r="E180" s="2">
        <v>183078</v>
      </c>
      <c r="F180" s="37">
        <f t="shared" si="10"/>
        <v>30.702331041422102</v>
      </c>
      <c r="G180" s="2">
        <v>16860.72</v>
      </c>
      <c r="H180" s="31">
        <f t="shared" si="12"/>
        <v>199938.72</v>
      </c>
      <c r="I180" s="32">
        <f t="shared" si="11"/>
        <v>33.529887640449438</v>
      </c>
    </row>
    <row r="181" spans="1:9" ht="15" x14ac:dyDescent="0.25">
      <c r="A181" s="44" t="s">
        <v>191</v>
      </c>
      <c r="B181" s="44">
        <v>6468</v>
      </c>
      <c r="C181" s="46" t="s">
        <v>22</v>
      </c>
      <c r="D181" s="29" t="str">
        <f t="shared" si="9"/>
        <v>5,001-10,000</v>
      </c>
      <c r="E181" s="2">
        <v>118954.82</v>
      </c>
      <c r="F181" s="37">
        <f t="shared" si="10"/>
        <v>18.391283240568956</v>
      </c>
      <c r="G181" s="2">
        <v>22418.3</v>
      </c>
      <c r="H181" s="31">
        <f t="shared" si="12"/>
        <v>141373.12</v>
      </c>
      <c r="I181" s="32">
        <f t="shared" si="11"/>
        <v>21.857316017316016</v>
      </c>
    </row>
    <row r="182" spans="1:9" ht="15" x14ac:dyDescent="0.25">
      <c r="A182" s="44" t="s">
        <v>192</v>
      </c>
      <c r="B182" s="44">
        <v>353</v>
      </c>
      <c r="C182" s="46" t="s">
        <v>9</v>
      </c>
      <c r="D182" s="29" t="str">
        <f t="shared" si="9"/>
        <v>0-600</v>
      </c>
      <c r="E182" s="2">
        <v>11500</v>
      </c>
      <c r="F182" s="37">
        <f t="shared" si="10"/>
        <v>32.577903682719544</v>
      </c>
      <c r="G182" s="2">
        <v>0</v>
      </c>
      <c r="H182" s="31">
        <f t="shared" si="12"/>
        <v>11500</v>
      </c>
      <c r="I182" s="32">
        <f t="shared" si="11"/>
        <v>32.577903682719544</v>
      </c>
    </row>
    <row r="183" spans="1:9" ht="15" x14ac:dyDescent="0.25">
      <c r="A183" s="44" t="s">
        <v>193</v>
      </c>
      <c r="B183" s="44">
        <v>541</v>
      </c>
      <c r="C183" s="46" t="s">
        <v>20</v>
      </c>
      <c r="D183" s="29" t="str">
        <f t="shared" si="9"/>
        <v>0-600</v>
      </c>
      <c r="E183" s="2">
        <v>5788.13</v>
      </c>
      <c r="F183" s="37">
        <f t="shared" si="10"/>
        <v>10.698946395563771</v>
      </c>
      <c r="G183" s="2">
        <v>0</v>
      </c>
      <c r="H183" s="31">
        <f t="shared" si="12"/>
        <v>5788.13</v>
      </c>
      <c r="I183" s="32">
        <f t="shared" si="11"/>
        <v>10.698946395563771</v>
      </c>
    </row>
    <row r="184" spans="1:9" ht="15" x14ac:dyDescent="0.25">
      <c r="A184" s="44" t="s">
        <v>194</v>
      </c>
      <c r="B184" s="44">
        <v>11478</v>
      </c>
      <c r="C184" s="46" t="s">
        <v>15</v>
      </c>
      <c r="D184" s="29" t="str">
        <f t="shared" si="9"/>
        <v>10,001-50,000</v>
      </c>
      <c r="E184" s="2">
        <v>322991</v>
      </c>
      <c r="F184" s="37">
        <f t="shared" si="10"/>
        <v>28.140006969855374</v>
      </c>
      <c r="G184" s="2">
        <v>0</v>
      </c>
      <c r="H184" s="31">
        <f t="shared" si="12"/>
        <v>322991</v>
      </c>
      <c r="I184" s="32">
        <f t="shared" si="11"/>
        <v>28.140006969855374</v>
      </c>
    </row>
    <row r="185" spans="1:9" ht="15" x14ac:dyDescent="0.25">
      <c r="A185" s="44" t="s">
        <v>195</v>
      </c>
      <c r="B185" s="44">
        <v>1269</v>
      </c>
      <c r="C185" s="46" t="s">
        <v>20</v>
      </c>
      <c r="D185" s="29" t="str">
        <f t="shared" si="9"/>
        <v>1,201-3,000</v>
      </c>
      <c r="E185" s="2">
        <v>13238</v>
      </c>
      <c r="F185" s="37">
        <f t="shared" si="10"/>
        <v>10.43183609141056</v>
      </c>
      <c r="G185" s="2">
        <v>0</v>
      </c>
      <c r="H185" s="31">
        <f t="shared" si="12"/>
        <v>13238</v>
      </c>
      <c r="I185" s="32">
        <f t="shared" si="11"/>
        <v>10.43183609141056</v>
      </c>
    </row>
    <row r="186" spans="1:9" ht="15" x14ac:dyDescent="0.25">
      <c r="A186" s="44" t="s">
        <v>196</v>
      </c>
      <c r="B186" s="44">
        <v>17189</v>
      </c>
      <c r="C186" s="46" t="s">
        <v>13</v>
      </c>
      <c r="D186" s="29" t="str">
        <f t="shared" si="9"/>
        <v>10,001-50,000</v>
      </c>
      <c r="E186" s="2">
        <v>447500</v>
      </c>
      <c r="F186" s="37">
        <f t="shared" si="10"/>
        <v>26.034091570190238</v>
      </c>
      <c r="G186" s="2">
        <v>33621.040000000001</v>
      </c>
      <c r="H186" s="31">
        <f t="shared" si="12"/>
        <v>481121.04</v>
      </c>
      <c r="I186" s="32">
        <f t="shared" si="11"/>
        <v>27.990054104369072</v>
      </c>
    </row>
    <row r="187" spans="1:9" ht="15" x14ac:dyDescent="0.25">
      <c r="A187" s="44" t="s">
        <v>197</v>
      </c>
      <c r="B187" s="44">
        <v>98381</v>
      </c>
      <c r="C187" s="46"/>
      <c r="D187" s="29" t="str">
        <f t="shared" si="9"/>
        <v>50,001-200,000</v>
      </c>
      <c r="E187" s="2">
        <v>9461866</v>
      </c>
      <c r="F187" s="37">
        <f t="shared" si="10"/>
        <v>96.175745316676995</v>
      </c>
      <c r="G187" s="2">
        <v>0</v>
      </c>
      <c r="H187" s="31">
        <f t="shared" si="12"/>
        <v>9461866</v>
      </c>
      <c r="I187" s="32">
        <f t="shared" si="11"/>
        <v>96.175745316676995</v>
      </c>
    </row>
    <row r="188" spans="1:9" ht="15" x14ac:dyDescent="0.25">
      <c r="A188" s="44" t="s">
        <v>198</v>
      </c>
      <c r="B188" s="44">
        <v>13528</v>
      </c>
      <c r="C188" s="46" t="s">
        <v>9</v>
      </c>
      <c r="D188" s="29" t="str">
        <f t="shared" si="9"/>
        <v>10,001-50,000</v>
      </c>
      <c r="E188" s="2">
        <v>276496</v>
      </c>
      <c r="F188" s="37">
        <f t="shared" si="10"/>
        <v>20.438793613246599</v>
      </c>
      <c r="G188" s="2">
        <v>0</v>
      </c>
      <c r="H188" s="31">
        <f t="shared" si="12"/>
        <v>276496</v>
      </c>
      <c r="I188" s="32">
        <f t="shared" si="11"/>
        <v>20.438793613246599</v>
      </c>
    </row>
    <row r="189" spans="1:9" ht="15" x14ac:dyDescent="0.25">
      <c r="A189" s="44" t="s">
        <v>199</v>
      </c>
      <c r="B189" s="44">
        <v>2729</v>
      </c>
      <c r="C189" s="46" t="s">
        <v>15</v>
      </c>
      <c r="D189" s="29" t="str">
        <f t="shared" si="9"/>
        <v>1,201-3,000</v>
      </c>
      <c r="E189" s="2">
        <v>105001</v>
      </c>
      <c r="F189" s="37">
        <f t="shared" si="10"/>
        <v>38.475998534261635</v>
      </c>
      <c r="G189" s="2">
        <v>0</v>
      </c>
      <c r="H189" s="31">
        <f t="shared" si="12"/>
        <v>105001</v>
      </c>
      <c r="I189" s="32">
        <f t="shared" si="11"/>
        <v>38.475998534261635</v>
      </c>
    </row>
    <row r="190" spans="1:9" ht="15" x14ac:dyDescent="0.25">
      <c r="A190" s="44" t="s">
        <v>200</v>
      </c>
      <c r="B190" s="44">
        <v>1301</v>
      </c>
      <c r="C190" s="46" t="s">
        <v>13</v>
      </c>
      <c r="D190" s="29" t="str">
        <f t="shared" si="9"/>
        <v>1,201-3,000</v>
      </c>
      <c r="E190" s="2">
        <v>80500</v>
      </c>
      <c r="F190" s="37">
        <f t="shared" si="10"/>
        <v>61.875480399692542</v>
      </c>
      <c r="G190" s="2">
        <v>19276.77</v>
      </c>
      <c r="H190" s="31">
        <f t="shared" si="12"/>
        <v>99776.77</v>
      </c>
      <c r="I190" s="32">
        <f t="shared" si="11"/>
        <v>76.692367409684863</v>
      </c>
    </row>
    <row r="191" spans="1:9" ht="15" x14ac:dyDescent="0.25">
      <c r="A191" s="44" t="s">
        <v>201</v>
      </c>
      <c r="B191" s="44">
        <v>14816</v>
      </c>
      <c r="C191" s="46" t="s">
        <v>15</v>
      </c>
      <c r="D191" s="29" t="str">
        <f t="shared" si="9"/>
        <v>10,001-50,000</v>
      </c>
      <c r="E191" s="2">
        <v>387861</v>
      </c>
      <c r="F191" s="37">
        <f t="shared" si="10"/>
        <v>26.178523218142548</v>
      </c>
      <c r="G191" s="2">
        <v>21258</v>
      </c>
      <c r="H191" s="31">
        <f t="shared" si="12"/>
        <v>409119</v>
      </c>
      <c r="I191" s="32">
        <f t="shared" si="11"/>
        <v>27.61332343412527</v>
      </c>
    </row>
    <row r="192" spans="1:9" ht="15" x14ac:dyDescent="0.25">
      <c r="A192" s="44" t="s">
        <v>202</v>
      </c>
      <c r="B192" s="44">
        <v>8428</v>
      </c>
      <c r="C192" s="46" t="s">
        <v>20</v>
      </c>
      <c r="D192" s="29" t="str">
        <f t="shared" si="9"/>
        <v>5,001-10,000</v>
      </c>
      <c r="E192" s="2">
        <v>229463</v>
      </c>
      <c r="F192" s="37">
        <f t="shared" si="10"/>
        <v>27.22626957759848</v>
      </c>
      <c r="G192" s="2">
        <v>0</v>
      </c>
      <c r="H192" s="31">
        <f t="shared" si="12"/>
        <v>229463</v>
      </c>
      <c r="I192" s="32">
        <f t="shared" si="11"/>
        <v>27.22626957759848</v>
      </c>
    </row>
    <row r="193" spans="1:9" ht="15" x14ac:dyDescent="0.25">
      <c r="A193" s="44" t="s">
        <v>203</v>
      </c>
      <c r="B193" s="44">
        <v>7173</v>
      </c>
      <c r="C193" s="46" t="s">
        <v>20</v>
      </c>
      <c r="D193" s="29" t="str">
        <f t="shared" si="9"/>
        <v>5,001-10,000</v>
      </c>
      <c r="E193" s="2">
        <v>55950</v>
      </c>
      <c r="F193" s="37">
        <f t="shared" si="10"/>
        <v>7.8000836470096191</v>
      </c>
      <c r="G193" s="2">
        <v>0</v>
      </c>
      <c r="H193" s="31">
        <f t="shared" si="12"/>
        <v>55950</v>
      </c>
      <c r="I193" s="32">
        <f t="shared" si="11"/>
        <v>7.8000836470096191</v>
      </c>
    </row>
    <row r="194" spans="1:9" ht="15" x14ac:dyDescent="0.25">
      <c r="A194" s="44" t="s">
        <v>204</v>
      </c>
      <c r="B194" s="44">
        <v>3254</v>
      </c>
      <c r="C194" s="46" t="s">
        <v>22</v>
      </c>
      <c r="D194" s="29" t="str">
        <f t="shared" ref="D194:D222" si="13">IF(AND(B194&gt;0,B194&lt;=600),"0-600",IF(AND(B194&gt;600,B194&lt;=1200),"601-1,200",IF(AND(B194&gt;1200,B194&lt;=3000),"1,201-3,000",IF(AND(B194&gt;3000,B194&lt;=5000),"3,001-5,000",IF(AND(B194&gt;5000,B194&lt;=10000),"5,001-10,000",IF(AND(B194&gt;10000,B194&lt;=50000),"10,001-50,000",IF(AND(B194&gt;50000,B194&lt;=200000),"50,001-200,000","200,000+")))))))</f>
        <v>3,001-5,000</v>
      </c>
      <c r="E194" s="2">
        <v>97000</v>
      </c>
      <c r="F194" s="37">
        <f t="shared" ref="F194:F222" si="14">E194/B194</f>
        <v>29.809465273509527</v>
      </c>
      <c r="G194" s="2">
        <v>18064.899999999998</v>
      </c>
      <c r="H194" s="31">
        <f t="shared" si="12"/>
        <v>115064.9</v>
      </c>
      <c r="I194" s="32">
        <f t="shared" ref="I194:I222" si="15">H194/B194</f>
        <v>35.361063306699442</v>
      </c>
    </row>
    <row r="195" spans="1:9" ht="15" x14ac:dyDescent="0.25">
      <c r="A195" s="44" t="s">
        <v>205</v>
      </c>
      <c r="B195" s="44">
        <v>1015</v>
      </c>
      <c r="C195" s="46" t="s">
        <v>13</v>
      </c>
      <c r="D195" s="29" t="str">
        <f t="shared" si="13"/>
        <v>601-1,200</v>
      </c>
      <c r="E195" s="2">
        <v>20373</v>
      </c>
      <c r="F195" s="37">
        <f t="shared" si="14"/>
        <v>20.07192118226601</v>
      </c>
      <c r="G195" s="2">
        <v>633</v>
      </c>
      <c r="H195" s="31">
        <f t="shared" ref="H195:H222" si="16">E195+G195</f>
        <v>21006</v>
      </c>
      <c r="I195" s="32">
        <f t="shared" si="15"/>
        <v>20.695566502463056</v>
      </c>
    </row>
    <row r="196" spans="1:9" ht="15" x14ac:dyDescent="0.25">
      <c r="A196" s="44" t="s">
        <v>206</v>
      </c>
      <c r="B196" s="44">
        <v>3212</v>
      </c>
      <c r="C196" s="46" t="s">
        <v>9</v>
      </c>
      <c r="D196" s="29" t="str">
        <f t="shared" si="13"/>
        <v>3,001-5,000</v>
      </c>
      <c r="E196" s="2">
        <v>93632</v>
      </c>
      <c r="F196" s="37">
        <f t="shared" si="14"/>
        <v>29.150684931506849</v>
      </c>
      <c r="G196" s="2">
        <v>19507.68</v>
      </c>
      <c r="H196" s="31">
        <f t="shared" si="16"/>
        <v>113139.68</v>
      </c>
      <c r="I196" s="32">
        <f t="shared" si="15"/>
        <v>35.224059775840594</v>
      </c>
    </row>
    <row r="197" spans="1:9" ht="15" x14ac:dyDescent="0.25">
      <c r="A197" s="44" t="s">
        <v>207</v>
      </c>
      <c r="B197" s="44">
        <v>2081</v>
      </c>
      <c r="C197" s="46" t="s">
        <v>22</v>
      </c>
      <c r="D197" s="29" t="str">
        <f t="shared" si="13"/>
        <v>1,201-3,000</v>
      </c>
      <c r="E197" s="2">
        <v>134057</v>
      </c>
      <c r="F197" s="37">
        <f t="shared" si="14"/>
        <v>64.419509851033155</v>
      </c>
      <c r="G197" s="2">
        <v>14500.97</v>
      </c>
      <c r="H197" s="31">
        <f t="shared" si="16"/>
        <v>148557.97</v>
      </c>
      <c r="I197" s="32">
        <f t="shared" si="15"/>
        <v>71.387779913503124</v>
      </c>
    </row>
    <row r="198" spans="1:9" ht="15" x14ac:dyDescent="0.25">
      <c r="A198" s="44" t="s">
        <v>208</v>
      </c>
      <c r="B198" s="44">
        <v>1058</v>
      </c>
      <c r="C198" s="46" t="s">
        <v>9</v>
      </c>
      <c r="D198" s="29" t="str">
        <f t="shared" si="13"/>
        <v>601-1,200</v>
      </c>
      <c r="E198" s="2">
        <v>20000</v>
      </c>
      <c r="F198" s="37">
        <f t="shared" si="14"/>
        <v>18.903591682419659</v>
      </c>
      <c r="G198" s="2">
        <v>0</v>
      </c>
      <c r="H198" s="31">
        <f t="shared" si="16"/>
        <v>20000</v>
      </c>
      <c r="I198" s="32">
        <f t="shared" si="15"/>
        <v>18.903591682419659</v>
      </c>
    </row>
    <row r="199" spans="1:9" ht="15" x14ac:dyDescent="0.25">
      <c r="A199" s="44" t="s">
        <v>209</v>
      </c>
      <c r="B199" s="44">
        <v>1443</v>
      </c>
      <c r="C199" s="46" t="s">
        <v>22</v>
      </c>
      <c r="D199" s="29" t="str">
        <f t="shared" si="13"/>
        <v>1,201-3,000</v>
      </c>
      <c r="E199" s="2">
        <v>17248</v>
      </c>
      <c r="F199" s="37">
        <f t="shared" si="14"/>
        <v>11.952875952875953</v>
      </c>
      <c r="G199" s="2">
        <v>6157.5199999999995</v>
      </c>
      <c r="H199" s="31">
        <f t="shared" si="16"/>
        <v>23405.52</v>
      </c>
      <c r="I199" s="32">
        <f t="shared" si="15"/>
        <v>16.220041580041581</v>
      </c>
    </row>
    <row r="200" spans="1:9" ht="15" x14ac:dyDescent="0.25">
      <c r="A200" s="44" t="s">
        <v>210</v>
      </c>
      <c r="B200" s="44">
        <v>1863</v>
      </c>
      <c r="C200" s="46" t="s">
        <v>33</v>
      </c>
      <c r="D200" s="29" t="str">
        <f t="shared" si="13"/>
        <v>1,201-3,000</v>
      </c>
      <c r="E200" s="2">
        <v>110872</v>
      </c>
      <c r="F200" s="37">
        <f t="shared" si="14"/>
        <v>59.512614063338702</v>
      </c>
      <c r="G200" s="2">
        <v>0</v>
      </c>
      <c r="H200" s="31">
        <f t="shared" si="16"/>
        <v>110872</v>
      </c>
      <c r="I200" s="32">
        <f t="shared" si="15"/>
        <v>59.512614063338702</v>
      </c>
    </row>
    <row r="201" spans="1:9" ht="15" x14ac:dyDescent="0.25">
      <c r="A201" s="44" t="s">
        <v>211</v>
      </c>
      <c r="B201" s="44">
        <v>1222</v>
      </c>
      <c r="C201" s="46" t="s">
        <v>20</v>
      </c>
      <c r="D201" s="29" t="str">
        <f t="shared" si="13"/>
        <v>1,201-3,000</v>
      </c>
      <c r="E201" s="2">
        <v>30126.87</v>
      </c>
      <c r="F201" s="37">
        <f t="shared" si="14"/>
        <v>24.653739770867428</v>
      </c>
      <c r="G201" s="2">
        <v>0</v>
      </c>
      <c r="H201" s="31">
        <f t="shared" si="16"/>
        <v>30126.87</v>
      </c>
      <c r="I201" s="32">
        <f t="shared" si="15"/>
        <v>24.653739770867428</v>
      </c>
    </row>
    <row r="202" spans="1:9" ht="15" x14ac:dyDescent="0.25">
      <c r="A202" s="44" t="s">
        <v>212</v>
      </c>
      <c r="B202" s="44">
        <v>5708</v>
      </c>
      <c r="C202" s="46" t="s">
        <v>22</v>
      </c>
      <c r="D202" s="29" t="str">
        <f t="shared" si="13"/>
        <v>5,001-10,000</v>
      </c>
      <c r="E202" s="2">
        <v>250310</v>
      </c>
      <c r="F202" s="37">
        <f t="shared" si="14"/>
        <v>43.852487736510163</v>
      </c>
      <c r="G202" s="2">
        <v>66000</v>
      </c>
      <c r="H202" s="31">
        <f t="shared" si="16"/>
        <v>316310</v>
      </c>
      <c r="I202" s="32">
        <f t="shared" si="15"/>
        <v>55.41520672740014</v>
      </c>
    </row>
    <row r="203" spans="1:9" ht="15" x14ac:dyDescent="0.25">
      <c r="A203" s="44" t="s">
        <v>213</v>
      </c>
      <c r="B203" s="44">
        <v>4150</v>
      </c>
      <c r="C203" s="46" t="s">
        <v>22</v>
      </c>
      <c r="D203" s="29" t="str">
        <f t="shared" si="13"/>
        <v>3,001-5,000</v>
      </c>
      <c r="E203" s="2">
        <v>0</v>
      </c>
      <c r="F203" s="37">
        <f t="shared" si="14"/>
        <v>0</v>
      </c>
      <c r="G203" s="2">
        <v>224853.68</v>
      </c>
      <c r="H203" s="31">
        <f t="shared" si="16"/>
        <v>224853.68</v>
      </c>
      <c r="I203" s="32">
        <f t="shared" si="15"/>
        <v>54.181609638554214</v>
      </c>
    </row>
    <row r="204" spans="1:9" ht="15" x14ac:dyDescent="0.25">
      <c r="A204" s="44" t="s">
        <v>214</v>
      </c>
      <c r="B204" s="44">
        <v>238</v>
      </c>
      <c r="C204" s="46"/>
      <c r="D204" s="29" t="str">
        <f t="shared" si="13"/>
        <v>0-600</v>
      </c>
      <c r="E204" s="2">
        <v>1000</v>
      </c>
      <c r="F204" s="37">
        <f t="shared" si="14"/>
        <v>4.2016806722689077</v>
      </c>
      <c r="G204" s="2">
        <v>0</v>
      </c>
      <c r="H204" s="31">
        <f t="shared" si="16"/>
        <v>1000</v>
      </c>
      <c r="I204" s="32">
        <f t="shared" si="15"/>
        <v>4.2016806722689077</v>
      </c>
    </row>
    <row r="205" spans="1:9" ht="15" x14ac:dyDescent="0.25">
      <c r="A205" s="44" t="s">
        <v>215</v>
      </c>
      <c r="B205" s="44">
        <v>1083</v>
      </c>
      <c r="C205" s="46" t="s">
        <v>22</v>
      </c>
      <c r="D205" s="29" t="str">
        <f t="shared" si="13"/>
        <v>601-1,200</v>
      </c>
      <c r="E205" s="2">
        <v>23596.18</v>
      </c>
      <c r="F205" s="37">
        <f t="shared" si="14"/>
        <v>21.787793167128349</v>
      </c>
      <c r="G205" s="2">
        <v>0</v>
      </c>
      <c r="H205" s="31">
        <f t="shared" si="16"/>
        <v>23596.18</v>
      </c>
      <c r="I205" s="32">
        <f t="shared" si="15"/>
        <v>21.787793167128349</v>
      </c>
    </row>
    <row r="206" spans="1:9" ht="15" x14ac:dyDescent="0.25">
      <c r="A206" s="44" t="s">
        <v>216</v>
      </c>
      <c r="B206" s="44">
        <v>290</v>
      </c>
      <c r="C206" s="46" t="s">
        <v>22</v>
      </c>
      <c r="D206" s="29" t="str">
        <f t="shared" si="13"/>
        <v>0-600</v>
      </c>
      <c r="E206" s="2">
        <v>1247</v>
      </c>
      <c r="F206" s="37">
        <f t="shared" si="14"/>
        <v>4.3</v>
      </c>
      <c r="G206" s="2">
        <v>13025.48</v>
      </c>
      <c r="H206" s="31">
        <f t="shared" si="16"/>
        <v>14272.48</v>
      </c>
      <c r="I206" s="32">
        <f t="shared" si="15"/>
        <v>49.215448275862066</v>
      </c>
    </row>
    <row r="207" spans="1:9" ht="15" x14ac:dyDescent="0.25">
      <c r="A207" s="44" t="s">
        <v>217</v>
      </c>
      <c r="B207" s="44">
        <v>1917</v>
      </c>
      <c r="C207" s="46" t="s">
        <v>20</v>
      </c>
      <c r="D207" s="29" t="str">
        <f t="shared" si="13"/>
        <v>1,201-3,000</v>
      </c>
      <c r="E207" s="2">
        <v>92460</v>
      </c>
      <c r="F207" s="37">
        <f t="shared" si="14"/>
        <v>48.231611893583725</v>
      </c>
      <c r="G207" s="2">
        <v>0</v>
      </c>
      <c r="H207" s="31">
        <f t="shared" si="16"/>
        <v>92460</v>
      </c>
      <c r="I207" s="32">
        <f t="shared" si="15"/>
        <v>48.231611893583725</v>
      </c>
    </row>
    <row r="208" spans="1:9" ht="15" x14ac:dyDescent="0.25">
      <c r="A208" s="44" t="s">
        <v>218</v>
      </c>
      <c r="B208" s="44">
        <v>3984</v>
      </c>
      <c r="C208" s="46" t="s">
        <v>20</v>
      </c>
      <c r="D208" s="29" t="str">
        <f t="shared" si="13"/>
        <v>3,001-5,000</v>
      </c>
      <c r="E208" s="2">
        <v>126000</v>
      </c>
      <c r="F208" s="37">
        <f t="shared" si="14"/>
        <v>31.626506024096386</v>
      </c>
      <c r="G208" s="2">
        <v>0</v>
      </c>
      <c r="H208" s="31">
        <f t="shared" si="16"/>
        <v>126000</v>
      </c>
      <c r="I208" s="32">
        <f t="shared" si="15"/>
        <v>31.626506024096386</v>
      </c>
    </row>
    <row r="209" spans="1:9" ht="15" x14ac:dyDescent="0.25">
      <c r="A209" s="44" t="s">
        <v>219</v>
      </c>
      <c r="B209" s="44">
        <v>682</v>
      </c>
      <c r="C209" s="46" t="s">
        <v>13</v>
      </c>
      <c r="D209" s="29" t="str">
        <f t="shared" si="13"/>
        <v>601-1,200</v>
      </c>
      <c r="E209" s="2">
        <v>6721.27</v>
      </c>
      <c r="F209" s="37">
        <f t="shared" si="14"/>
        <v>9.8552346041055721</v>
      </c>
      <c r="G209" s="2">
        <v>5087.72</v>
      </c>
      <c r="H209" s="31">
        <f t="shared" si="16"/>
        <v>11808.990000000002</v>
      </c>
      <c r="I209" s="32">
        <f t="shared" si="15"/>
        <v>17.315234604105573</v>
      </c>
    </row>
    <row r="210" spans="1:9" ht="15" x14ac:dyDescent="0.25">
      <c r="A210" s="44" t="s">
        <v>220</v>
      </c>
      <c r="B210" s="44">
        <v>6270</v>
      </c>
      <c r="C210" s="46" t="s">
        <v>22</v>
      </c>
      <c r="D210" s="29" t="str">
        <f t="shared" si="13"/>
        <v>5,001-10,000</v>
      </c>
      <c r="E210" s="2">
        <v>172125</v>
      </c>
      <c r="F210" s="37">
        <f t="shared" si="14"/>
        <v>27.452153110047846</v>
      </c>
      <c r="G210" s="2">
        <v>51169.189999999995</v>
      </c>
      <c r="H210" s="31">
        <f t="shared" si="16"/>
        <v>223294.19</v>
      </c>
      <c r="I210" s="32">
        <f t="shared" si="15"/>
        <v>35.613108452950556</v>
      </c>
    </row>
    <row r="211" spans="1:9" ht="15" x14ac:dyDescent="0.25">
      <c r="A211" s="44" t="s">
        <v>221</v>
      </c>
      <c r="B211" s="44">
        <v>766</v>
      </c>
      <c r="C211" s="46" t="s">
        <v>13</v>
      </c>
      <c r="D211" s="29" t="str">
        <f t="shared" si="13"/>
        <v>601-1,200</v>
      </c>
      <c r="E211" s="2">
        <v>17912</v>
      </c>
      <c r="F211" s="37">
        <f t="shared" si="14"/>
        <v>23.383812010443865</v>
      </c>
      <c r="G211" s="2">
        <v>7112</v>
      </c>
      <c r="H211" s="31">
        <f t="shared" si="16"/>
        <v>25024</v>
      </c>
      <c r="I211" s="32">
        <f t="shared" si="15"/>
        <v>32.668407310704964</v>
      </c>
    </row>
    <row r="212" spans="1:9" ht="15" x14ac:dyDescent="0.25">
      <c r="A212" s="44" t="s">
        <v>222</v>
      </c>
      <c r="B212" s="44">
        <v>373</v>
      </c>
      <c r="C212" s="46" t="s">
        <v>20</v>
      </c>
      <c r="D212" s="29" t="str">
        <f t="shared" si="13"/>
        <v>0-600</v>
      </c>
      <c r="E212" s="2">
        <v>1500</v>
      </c>
      <c r="F212" s="37">
        <f t="shared" si="14"/>
        <v>4.0214477211796247</v>
      </c>
      <c r="G212" s="2">
        <v>0</v>
      </c>
      <c r="H212" s="31">
        <f t="shared" si="16"/>
        <v>1500</v>
      </c>
      <c r="I212" s="32">
        <f t="shared" si="15"/>
        <v>4.0214477211796247</v>
      </c>
    </row>
    <row r="213" spans="1:9" ht="15" x14ac:dyDescent="0.25">
      <c r="A213" s="44" t="s">
        <v>223</v>
      </c>
      <c r="B213" s="44">
        <v>227</v>
      </c>
      <c r="C213" s="46" t="s">
        <v>22</v>
      </c>
      <c r="D213" s="29" t="str">
        <f t="shared" si="13"/>
        <v>0-600</v>
      </c>
      <c r="E213" s="2">
        <v>1500</v>
      </c>
      <c r="F213" s="37">
        <f t="shared" si="14"/>
        <v>6.607929515418502</v>
      </c>
      <c r="G213" s="2">
        <v>0</v>
      </c>
      <c r="H213" s="31">
        <f t="shared" si="16"/>
        <v>1500</v>
      </c>
      <c r="I213" s="32">
        <f t="shared" si="15"/>
        <v>6.607929515418502</v>
      </c>
    </row>
    <row r="214" spans="1:9" ht="15" x14ac:dyDescent="0.25">
      <c r="A214" s="44" t="s">
        <v>224</v>
      </c>
      <c r="B214" s="44">
        <v>1516</v>
      </c>
      <c r="C214" s="46" t="s">
        <v>33</v>
      </c>
      <c r="D214" s="29" t="str">
        <f t="shared" si="13"/>
        <v>1,201-3,000</v>
      </c>
      <c r="E214" s="2">
        <v>4170</v>
      </c>
      <c r="F214" s="37">
        <f t="shared" si="14"/>
        <v>2.7506596306068603</v>
      </c>
      <c r="G214" s="2">
        <v>0</v>
      </c>
      <c r="H214" s="31">
        <f t="shared" si="16"/>
        <v>4170</v>
      </c>
      <c r="I214" s="32">
        <f t="shared" si="15"/>
        <v>2.7506596306068603</v>
      </c>
    </row>
    <row r="215" spans="1:9" ht="15" x14ac:dyDescent="0.25">
      <c r="A215" s="44" t="s">
        <v>225</v>
      </c>
      <c r="B215" s="44">
        <v>12321</v>
      </c>
      <c r="C215" s="46" t="s">
        <v>13</v>
      </c>
      <c r="D215" s="29" t="str">
        <f t="shared" si="13"/>
        <v>10,001-50,000</v>
      </c>
      <c r="E215" s="2">
        <v>160000</v>
      </c>
      <c r="F215" s="37">
        <f t="shared" si="14"/>
        <v>12.985958931904879</v>
      </c>
      <c r="G215" s="2">
        <v>0</v>
      </c>
      <c r="H215" s="31">
        <f t="shared" si="16"/>
        <v>160000</v>
      </c>
      <c r="I215" s="32">
        <f t="shared" si="15"/>
        <v>12.985958931904879</v>
      </c>
    </row>
    <row r="216" spans="1:9" ht="15" x14ac:dyDescent="0.25">
      <c r="A216" s="44" t="s">
        <v>226</v>
      </c>
      <c r="B216" s="44">
        <v>12655</v>
      </c>
      <c r="C216" s="46" t="s">
        <v>13</v>
      </c>
      <c r="D216" s="29" t="str">
        <f t="shared" si="13"/>
        <v>10,001-50,000</v>
      </c>
      <c r="E216" s="2">
        <v>554445</v>
      </c>
      <c r="F216" s="37">
        <f t="shared" si="14"/>
        <v>43.81232714342157</v>
      </c>
      <c r="G216" s="2">
        <v>660103</v>
      </c>
      <c r="H216" s="31">
        <f t="shared" si="16"/>
        <v>1214548</v>
      </c>
      <c r="I216" s="32">
        <f t="shared" si="15"/>
        <v>95.973765310154093</v>
      </c>
    </row>
    <row r="217" spans="1:9" ht="15" x14ac:dyDescent="0.25">
      <c r="A217" s="44" t="s">
        <v>227</v>
      </c>
      <c r="B217" s="44">
        <v>11181</v>
      </c>
      <c r="C217" s="46" t="s">
        <v>13</v>
      </c>
      <c r="D217" s="29" t="str">
        <f t="shared" si="13"/>
        <v>10,001-50,000</v>
      </c>
      <c r="E217" s="2">
        <v>67806</v>
      </c>
      <c r="F217" s="37">
        <f t="shared" si="14"/>
        <v>6.064394955728468</v>
      </c>
      <c r="G217" s="2">
        <v>0</v>
      </c>
      <c r="H217" s="31">
        <f t="shared" si="16"/>
        <v>67806</v>
      </c>
      <c r="I217" s="32">
        <f t="shared" si="15"/>
        <v>6.064394955728468</v>
      </c>
    </row>
    <row r="218" spans="1:9" ht="15" x14ac:dyDescent="0.25">
      <c r="A218" s="44" t="s">
        <v>228</v>
      </c>
      <c r="B218" s="44">
        <v>10204</v>
      </c>
      <c r="C218" s="46" t="s">
        <v>13</v>
      </c>
      <c r="D218" s="29" t="str">
        <f t="shared" si="13"/>
        <v>10,001-50,000</v>
      </c>
      <c r="E218" s="2">
        <v>201673</v>
      </c>
      <c r="F218" s="37">
        <f t="shared" si="14"/>
        <v>19.764112112896903</v>
      </c>
      <c r="G218" s="2">
        <v>0</v>
      </c>
      <c r="H218" s="31">
        <f t="shared" si="16"/>
        <v>201673</v>
      </c>
      <c r="I218" s="32">
        <f t="shared" si="15"/>
        <v>19.764112112896903</v>
      </c>
    </row>
    <row r="219" spans="1:9" ht="15" x14ac:dyDescent="0.25">
      <c r="A219" s="44" t="s">
        <v>229</v>
      </c>
      <c r="B219" s="44">
        <v>111687</v>
      </c>
      <c r="C219" s="46"/>
      <c r="D219" s="29" t="str">
        <f t="shared" si="13"/>
        <v>50,001-200,000</v>
      </c>
      <c r="E219" s="2">
        <v>4210500</v>
      </c>
      <c r="F219" s="37">
        <f t="shared" si="14"/>
        <v>37.699105536006876</v>
      </c>
      <c r="G219" s="2">
        <v>0</v>
      </c>
      <c r="H219" s="31">
        <f t="shared" si="16"/>
        <v>4210500</v>
      </c>
      <c r="I219" s="32">
        <f t="shared" si="15"/>
        <v>37.699105536006876</v>
      </c>
    </row>
    <row r="220" spans="1:9" ht="15" x14ac:dyDescent="0.25">
      <c r="A220" s="44" t="s">
        <v>230</v>
      </c>
      <c r="B220" s="44">
        <v>4754</v>
      </c>
      <c r="C220" s="46" t="s">
        <v>13</v>
      </c>
      <c r="D220" s="29" t="str">
        <f t="shared" si="13"/>
        <v>3,001-5,000</v>
      </c>
      <c r="E220" s="2">
        <v>184000</v>
      </c>
      <c r="F220" s="37">
        <f t="shared" si="14"/>
        <v>38.70424905342869</v>
      </c>
      <c r="G220" s="2">
        <v>0</v>
      </c>
      <c r="H220" s="31">
        <f t="shared" si="16"/>
        <v>184000</v>
      </c>
      <c r="I220" s="32">
        <f t="shared" si="15"/>
        <v>38.70424905342869</v>
      </c>
    </row>
    <row r="221" spans="1:9" ht="15" x14ac:dyDescent="0.25">
      <c r="A221" s="44" t="s">
        <v>231</v>
      </c>
      <c r="B221" s="44">
        <v>10995</v>
      </c>
      <c r="C221" s="46" t="s">
        <v>13</v>
      </c>
      <c r="D221" s="29" t="str">
        <f t="shared" si="13"/>
        <v>10,001-50,000</v>
      </c>
      <c r="E221" s="2">
        <v>724040</v>
      </c>
      <c r="F221" s="37">
        <f t="shared" si="14"/>
        <v>65.851750795816287</v>
      </c>
      <c r="G221" s="2">
        <v>0</v>
      </c>
      <c r="H221" s="31">
        <f t="shared" si="16"/>
        <v>724040</v>
      </c>
      <c r="I221" s="32">
        <f t="shared" si="15"/>
        <v>65.851750795816287</v>
      </c>
    </row>
    <row r="222" spans="1:9" ht="15.75" thickBot="1" x14ac:dyDescent="0.3">
      <c r="A222" s="45" t="s">
        <v>232</v>
      </c>
      <c r="B222" s="45">
        <v>154</v>
      </c>
      <c r="C222" s="47" t="s">
        <v>9</v>
      </c>
      <c r="D222" s="29" t="str">
        <f t="shared" si="13"/>
        <v>0-600</v>
      </c>
      <c r="E222" s="2">
        <v>1463</v>
      </c>
      <c r="F222" s="37">
        <f t="shared" si="14"/>
        <v>9.5</v>
      </c>
      <c r="G222" s="2">
        <v>1000</v>
      </c>
      <c r="H222" s="31">
        <f t="shared" si="16"/>
        <v>2463</v>
      </c>
      <c r="I222" s="32">
        <f t="shared" si="15"/>
        <v>15.993506493506494</v>
      </c>
    </row>
    <row r="223" spans="1:9" ht="15.75" thickBot="1" x14ac:dyDescent="0.3">
      <c r="A223" s="33" t="s">
        <v>255</v>
      </c>
      <c r="B223" s="34">
        <f>SUM(B2:B222)</f>
        <v>3825801</v>
      </c>
      <c r="C223" s="3"/>
      <c r="D223" s="3"/>
      <c r="E223" s="4">
        <f>SUM(E2:E222)</f>
        <v>159669517.74000004</v>
      </c>
      <c r="F223" s="39">
        <f>SUBTOTAL(1, F2:F222)</f>
        <v>22.357725132600123</v>
      </c>
      <c r="G223" s="4">
        <f>SUM(G2:G222)</f>
        <v>2837997.8620000002</v>
      </c>
      <c r="H223" s="6">
        <f>SUM(H2:H222)</f>
        <v>162507515.60200003</v>
      </c>
      <c r="I223" s="5">
        <f>SUBTOTAL(1, I2:I222)</f>
        <v>27.93150788795182</v>
      </c>
    </row>
    <row r="224" spans="1:9" ht="15" x14ac:dyDescent="0.25">
      <c r="A224" s="7"/>
      <c r="C224" s="9"/>
      <c r="D224" s="36"/>
      <c r="E224" s="10"/>
      <c r="F224" s="40"/>
      <c r="G224" s="10"/>
      <c r="H224" s="10"/>
      <c r="I224" s="11"/>
    </row>
    <row r="225" spans="1:9" ht="15" x14ac:dyDescent="0.25">
      <c r="A225" s="8"/>
      <c r="C225" s="12"/>
      <c r="D225" s="8"/>
      <c r="E225" s="13"/>
      <c r="F225" s="41"/>
      <c r="G225" s="13"/>
      <c r="H225" s="13"/>
      <c r="I225" s="16"/>
    </row>
    <row r="226" spans="1:9" ht="15" x14ac:dyDescent="0.25">
      <c r="A226" s="8"/>
      <c r="D226" s="8"/>
      <c r="E226" s="13"/>
      <c r="F226" s="41"/>
      <c r="G226" s="13"/>
      <c r="H226" s="13"/>
      <c r="I226" s="16"/>
    </row>
    <row r="227" spans="1:9" ht="15" x14ac:dyDescent="0.25">
      <c r="A227" s="8"/>
      <c r="D227" s="8"/>
      <c r="E227" s="13"/>
      <c r="F227" s="41"/>
      <c r="G227" s="13"/>
      <c r="H227" s="13"/>
      <c r="I227" s="16"/>
    </row>
    <row r="228" spans="1:9" ht="15" x14ac:dyDescent="0.25">
      <c r="A228" s="8"/>
      <c r="D228" s="8"/>
      <c r="E228" s="13"/>
      <c r="F228" s="41"/>
      <c r="G228" s="13"/>
      <c r="H228" s="13"/>
      <c r="I228" s="16"/>
    </row>
    <row r="237" spans="1:9" x14ac:dyDescent="0.2">
      <c r="D237"/>
    </row>
  </sheetData>
  <autoFilter ref="A1:I222"/>
  <pageMargins left="0.23622047244094491" right="0.23622047244094491" top="0.98425196850393704" bottom="0.74803149606299213" header="0.31496062992125984" footer="0.31496062992125984"/>
  <pageSetup orientation="landscape" r:id="rId1"/>
  <headerFooter>
    <oddHeader>&amp;C&amp;"Calibri,Bold"&amp;18Public LIbrary Funding 2018
Local Appropriation to Municipal and Intermunicipal Library Boards</oddHeader>
    <oddFooter>&amp;L&amp;1#&amp;"Calibri,Regular"&amp;11&amp;K000000Classification: Public&amp;R&amp;"Calibri,Regular"&amp;11©2022 Government of Alberta  |  March 31, 2022  |  Municipal Affairs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Sheet2</vt:lpstr>
      <vt:lpstr>Local Appropriation</vt:lpstr>
      <vt:lpstr>Chart-AverageLocalAppropriation</vt:lpstr>
      <vt:lpstr>Chart-AvgLocApprop-System</vt:lpstr>
      <vt:lpstr>'Local Appropriation'!Local_appropriation_per_capita</vt:lpstr>
      <vt:lpstr>'Local Appropriation'!Print_Titles</vt:lpstr>
      <vt:lpstr>'Local Appropriation'!Total_Local_Appropriation</vt:lpstr>
      <vt:lpstr>'Local Appropriation'!Total_Local_Appropriation_per_capita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Library Funding 2018 - Local Appropriation to Municial and Intermunicipal Library Boards</dc:title>
  <dc:subject>public libraries, library funding, public library statistics</dc:subject>
  <dc:creator>Government of Alberta - Municipal Affairs</dc:creator>
  <cp:keywords>Security Classification: PUBLIC</cp:keywords>
  <cp:lastPrinted>2022-04-07T22:47:45Z</cp:lastPrinted>
  <dcterms:created xsi:type="dcterms:W3CDTF">2013-01-10T21:51:23Z</dcterms:created>
  <dcterms:modified xsi:type="dcterms:W3CDTF">2022-04-07T22:47:59Z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c3ebf9-3c2f-4745-a75f-55836bdb736f_Enabled">
    <vt:lpwstr>true</vt:lpwstr>
  </property>
  <property fmtid="{D5CDD505-2E9C-101B-9397-08002B2CF9AE}" pid="3" name="MSIP_Label_60c3ebf9-3c2f-4745-a75f-55836bdb736f_SetDate">
    <vt:lpwstr>2022-04-07T22:47:58Z</vt:lpwstr>
  </property>
  <property fmtid="{D5CDD505-2E9C-101B-9397-08002B2CF9AE}" pid="4" name="MSIP_Label_60c3ebf9-3c2f-4745-a75f-55836bdb736f_Method">
    <vt:lpwstr>Privileged</vt:lpwstr>
  </property>
  <property fmtid="{D5CDD505-2E9C-101B-9397-08002B2CF9AE}" pid="5" name="MSIP_Label_60c3ebf9-3c2f-4745-a75f-55836bdb736f_Name">
    <vt:lpwstr>Public</vt:lpwstr>
  </property>
  <property fmtid="{D5CDD505-2E9C-101B-9397-08002B2CF9AE}" pid="6" name="MSIP_Label_60c3ebf9-3c2f-4745-a75f-55836bdb736f_SiteId">
    <vt:lpwstr>2bb51c06-af9b-42c5-8bf5-3c3b7b10850b</vt:lpwstr>
  </property>
  <property fmtid="{D5CDD505-2E9C-101B-9397-08002B2CF9AE}" pid="7" name="MSIP_Label_60c3ebf9-3c2f-4745-a75f-55836bdb736f_ActionId">
    <vt:lpwstr>a95f4188-9b7b-4d06-a944-7c9c44b1c226</vt:lpwstr>
  </property>
  <property fmtid="{D5CDD505-2E9C-101B-9397-08002B2CF9AE}" pid="8" name="MSIP_Label_60c3ebf9-3c2f-4745-a75f-55836bdb736f_ContentBits">
    <vt:lpwstr>2</vt:lpwstr>
  </property>
</Properties>
</file>