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3" i="2" l="1"/>
  <c r="AG4" i="2"/>
  <c r="AH3" i="2"/>
  <c r="AG2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<sst xmlns="http://schemas.openxmlformats.org/spreadsheetml/2006/main" count="225" uniqueCount="127">
  <si>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</si>
  <si>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</si>
  <si>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</si>
  <si>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</si>
  <si>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</si>
  <si>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</si>
  <si>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</si>
  <si>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</si>
  <si>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</si>
  <si>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</si>
  <si>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</si>
  <si>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</si>
  <si>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</si>
  <si>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</si>
  <si>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</si>
  <si>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</si>
  <si>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</si>
  <si>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</si>
  <si>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</si>
  <si>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</si>
  <si>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</si>
  <si>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</si>
  <si>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</si>
  <si>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</si>
  <si>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</si>
  <si>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</si>
  <si>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</si>
  <si>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</si>
  <si>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</si>
  <si>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</si>
  <si>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</si>
  <si>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</si>
  <si>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</si>
  <si>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</si>
  <si>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</si>
  <si>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</si>
  <si>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</si>
  <si>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</si>
  <si>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</si>
  <si>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</si>
  <si>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</si>
  <si>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</si>
  <si>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</si>
  <si>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</si>
  <si>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</si>
  <si>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</si>
  <si>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</si>
  <si>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</si>
  <si>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</si>
  <si>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</si>
  <si>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</si>
  <si>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</si>
  <si>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</si>
  <si>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</si>
  <si>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</si>
  <si>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</si>
  <si>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</si>
  <si>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</si>
  <si>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</si>
  <si>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</si>
  <si>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</si>
  <si>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</si>
  <si>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</si>
  <si>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</si>
  <si>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</si>
  <si>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</si>
  <si>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</si>
  <si>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</si>
  <si>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</si>
  <si>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</si>
  <si>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</si>
  <si>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</si>
  <si>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</si>
  <si>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</si>
  <si>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</si>
  <si>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</si>
  <si>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</si>
  <si>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</si>
  <si>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</si>
  <si>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</si>
  <si>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</si>
  <si>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</si>
  <si>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</si>
  <si>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</si>
  <si>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</si>
  <si>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</si>
  <si>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</si>
  <si>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</si>
  <si>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</si>
  <si>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</si>
  <si>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</si>
  <si>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</si>
  <si>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</si>
  <si>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</si>
  <si>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</si>
  <si>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</si>
  <si>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</si>
  <si>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</si>
  <si>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</si>
  <si>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</si>
  <si>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</si>
  <si>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</si>
  <si>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</si>
  <si>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</si>
  <si>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</si>
  <si>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</si>
  <si>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</si>
  <si>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</si>
  <si>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</si>
  <si>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</si>
  <si>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</si>
  <si>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</si>
  <si>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</si>
  <si>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</si>
  <si>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</si>
  <si>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</si>
  <si>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</si>
  <si>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</si>
  <si>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</si>
  <si>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</si>
  <si>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</si>
  <si>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</si>
  <si>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</si>
  <si>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</si>
  <si>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</si>
  <si>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</si>
  <si>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Edmonton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</si>
</sst>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EDMONTON AVERAGE WINTER (DEC-FEB) TEMPERATURE 
projected change per degree of global mean temperature change relative to 1980-2009 = -9.1oC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0.788172252</c:v>
                  </c:pt>
                  <c:pt idx="1">
                    <c:v>1.176540422</c:v>
                  </c:pt>
                  <c:pt idx="2">
                    <c:v>1.27402497</c:v>
                  </c:pt>
                  <c:pt idx="3">
                    <c:v>1.333655452</c:v>
                  </c:pt>
                  <c:pt idx="4">
                    <c:v>1.448098684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0.788172253</c:v>
                  </c:pt>
                  <c:pt idx="1">
                    <c:v>1.176540422</c:v>
                  </c:pt>
                  <c:pt idx="2">
                    <c:v>1.27402497</c:v>
                  </c:pt>
                  <c:pt idx="3">
                    <c:v>1.333655453</c:v>
                  </c:pt>
                  <c:pt idx="4">
                    <c:v>1.448098684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1.585756161</c:v>
                </c:pt>
                <c:pt idx="1">
                  <c:v>2.173921911</c:v>
                </c:pt>
                <c:pt idx="2">
                  <c:v>3.303901928</c:v>
                </c:pt>
                <c:pt idx="3">
                  <c:v>5.228738571</c:v>
                </c:pt>
                <c:pt idx="4">
                  <c:v>7.094660562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EDMONTON DAYS BELOW 5C
projected change per degree of global mean temperature change relative to 1980-2009 = 209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4.30073089</c:v>
                  </c:pt>
                  <c:pt idx="1">
                    <c:v>5.29261344</c:v>
                  </c:pt>
                  <c:pt idx="2">
                    <c:v>5.86325437</c:v>
                  </c:pt>
                  <c:pt idx="3">
                    <c:v>8.099108340000001</c:v>
                  </c:pt>
                  <c:pt idx="4">
                    <c:v>9.789079340000001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4.300730892</c:v>
                  </c:pt>
                  <c:pt idx="1">
                    <c:v>5.292613440000002</c:v>
                  </c:pt>
                  <c:pt idx="2">
                    <c:v>5.863254360000003</c:v>
                  </c:pt>
                  <c:pt idx="3">
                    <c:v>8.099108339999997</c:v>
                  </c:pt>
                  <c:pt idx="4">
                    <c:v>9.789079340000001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-11.00809524</c:v>
                </c:pt>
                <c:pt idx="1">
                  <c:v>-18.27714286</c:v>
                </c:pt>
                <c:pt idx="2">
                  <c:v>-26.22238095</c:v>
                </c:pt>
                <c:pt idx="3">
                  <c:v>-39.89549603</c:v>
                </c:pt>
                <c:pt idx="4">
                  <c:v>-53.10758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EDMONTON DAYS BELOW -30C
projected change per degree of global mean temperature change relative to 1980-2009 = 3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1.222886636</c:v>
                  </c:pt>
                  <c:pt idx="1">
                    <c:v>1.727710936999999</c:v>
                  </c:pt>
                  <c:pt idx="2">
                    <c:v>1.567803215</c:v>
                  </c:pt>
                  <c:pt idx="3">
                    <c:v>1.429035417000001</c:v>
                  </c:pt>
                  <c:pt idx="4">
                    <c:v>1.112555359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0.0833333330000001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-2.916666667</c:v>
                </c:pt>
                <c:pt idx="1">
                  <c:v>-3.0</c:v>
                </c:pt>
                <c:pt idx="2">
                  <c:v>-3.0</c:v>
                </c:pt>
                <c:pt idx="3">
                  <c:v>-3.0</c:v>
                </c:pt>
                <c:pt idx="4">
                  <c:v>-3.0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1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EDMONTON DATE OF FIRST FREEZE IN FALL
projected change per degree of global mean temperature change relative to 1980-2009 = 267st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2.353304386</c:v>
                  </c:pt>
                  <c:pt idx="1">
                    <c:v>3.772160918000001</c:v>
                  </c:pt>
                  <c:pt idx="2">
                    <c:v>4.229743818999999</c:v>
                  </c:pt>
                  <c:pt idx="3">
                    <c:v>5.8446105</c:v>
                  </c:pt>
                  <c:pt idx="4">
                    <c:v>3.113275690000002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2.353304386</c:v>
                  </c:pt>
                  <c:pt idx="1">
                    <c:v>3.772160914999999</c:v>
                  </c:pt>
                  <c:pt idx="2">
                    <c:v>4.229743819999999</c:v>
                  </c:pt>
                  <c:pt idx="3">
                    <c:v>5.844610490000001</c:v>
                  </c:pt>
                  <c:pt idx="4">
                    <c:v>3.113275689999998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5.207142857</c:v>
                </c:pt>
                <c:pt idx="1">
                  <c:v>8.945238095</c:v>
                </c:pt>
                <c:pt idx="2">
                  <c:v>12.42142857</c:v>
                </c:pt>
                <c:pt idx="3">
                  <c:v>19.80257937</c:v>
                </c:pt>
                <c:pt idx="4">
                  <c:v>24.66650539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EDMONTON DATE OF LAST FREEZE IN SPRING
projected change per degree of global mean temperature change relative to 1980-2009 = 126st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4.378576619</c:v>
                  </c:pt>
                  <c:pt idx="1">
                    <c:v>6.95469301</c:v>
                  </c:pt>
                  <c:pt idx="2">
                    <c:v>8.12988882</c:v>
                  </c:pt>
                  <c:pt idx="3">
                    <c:v>8.80094171</c:v>
                  </c:pt>
                  <c:pt idx="4">
                    <c:v>12.80673262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4.378576614</c:v>
                  </c:pt>
                  <c:pt idx="1">
                    <c:v>6.954693007</c:v>
                  </c:pt>
                  <c:pt idx="2">
                    <c:v>8.129888823</c:v>
                  </c:pt>
                  <c:pt idx="3">
                    <c:v>8.800941715000002</c:v>
                  </c:pt>
                  <c:pt idx="4">
                    <c:v>12.80673262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-6.331428571</c:v>
                </c:pt>
                <c:pt idx="1">
                  <c:v>-10.05285714</c:v>
                </c:pt>
                <c:pt idx="2">
                  <c:v>-12.62904762</c:v>
                </c:pt>
                <c:pt idx="3">
                  <c:v>-18.03088294</c:v>
                </c:pt>
                <c:pt idx="4">
                  <c:v>-23.34644767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EDMONTON LENGTH OF FROST-FREE SEASON
projected change per degree of global mean temperature change relative to 1980-2009 = 141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4.867119075</c:v>
                  </c:pt>
                  <c:pt idx="1">
                    <c:v>8.683073710000002</c:v>
                  </c:pt>
                  <c:pt idx="2">
                    <c:v>9.957668540000001</c:v>
                  </c:pt>
                  <c:pt idx="3">
                    <c:v>12.13814824</c:v>
                  </c:pt>
                  <c:pt idx="4">
                    <c:v>14.3034753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4.867119069999999</c:v>
                  </c:pt>
                  <c:pt idx="1">
                    <c:v>8.683073699999997</c:v>
                  </c:pt>
                  <c:pt idx="2">
                    <c:v>9.957668539999996</c:v>
                  </c:pt>
                  <c:pt idx="3">
                    <c:v>12.13814825</c:v>
                  </c:pt>
                  <c:pt idx="4">
                    <c:v>14.3034753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11.53857143</c:v>
                </c:pt>
                <c:pt idx="1">
                  <c:v>18.99809524</c:v>
                </c:pt>
                <c:pt idx="2">
                  <c:v>25.05047619</c:v>
                </c:pt>
                <c:pt idx="3">
                  <c:v>37.8334623</c:v>
                </c:pt>
                <c:pt idx="4">
                  <c:v>48.01295306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EDMONTON START OF GROWING SEASON
projected change per degree of global mean temperature change relative to 1980-2009 = 105st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3.757344235000001</c:v>
                  </c:pt>
                  <c:pt idx="1">
                    <c:v>5.548260958</c:v>
                  </c:pt>
                  <c:pt idx="2">
                    <c:v>6.02938393</c:v>
                  </c:pt>
                  <c:pt idx="3">
                    <c:v>6.324367290000001</c:v>
                  </c:pt>
                  <c:pt idx="4">
                    <c:v>9.112286480000001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3.757344234</c:v>
                  </c:pt>
                  <c:pt idx="1">
                    <c:v>5.548260952999999</c:v>
                  </c:pt>
                  <c:pt idx="2">
                    <c:v>6.029383924000001</c:v>
                  </c:pt>
                  <c:pt idx="3">
                    <c:v>6.324367290000001</c:v>
                  </c:pt>
                  <c:pt idx="4">
                    <c:v>9.112286469999997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-7.140238095</c:v>
                </c:pt>
                <c:pt idx="1">
                  <c:v>-9.606904762</c:v>
                </c:pt>
                <c:pt idx="2">
                  <c:v>-14.10690476</c:v>
                </c:pt>
                <c:pt idx="3">
                  <c:v>-22.41330357</c:v>
                </c:pt>
                <c:pt idx="4">
                  <c:v>-32.43526865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EDMONTON END OF GROWING SEASON 
projected change per degree of global mean temperature change relative to 1980-2009 = 264st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2.707397759</c:v>
                  </c:pt>
                  <c:pt idx="1">
                    <c:v>3.90845357</c:v>
                  </c:pt>
                  <c:pt idx="2">
                    <c:v>3.325198127999999</c:v>
                  </c:pt>
                  <c:pt idx="3">
                    <c:v>5.389689450000002</c:v>
                  </c:pt>
                  <c:pt idx="4">
                    <c:v>3.891491900000002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2.70739776</c:v>
                  </c:pt>
                  <c:pt idx="1">
                    <c:v>3.908453568</c:v>
                  </c:pt>
                  <c:pt idx="2">
                    <c:v>3.32519813</c:v>
                  </c:pt>
                  <c:pt idx="3">
                    <c:v>5.389689449999999</c:v>
                  </c:pt>
                  <c:pt idx="4">
                    <c:v>3.891491899999998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3.81047619</c:v>
                </c:pt>
                <c:pt idx="1">
                  <c:v>7.022380952</c:v>
                </c:pt>
                <c:pt idx="2">
                  <c:v>10.96047619</c:v>
                </c:pt>
                <c:pt idx="3">
                  <c:v>17.55645833</c:v>
                </c:pt>
                <c:pt idx="4">
                  <c:v>20.8556659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EDMONTON LENGTH OF GROWING SEASON 
projected change per degree of global mean temperature change relative to 1980-2009 = 161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5.193513239</c:v>
                  </c:pt>
                  <c:pt idx="1">
                    <c:v>7.650323845000001</c:v>
                  </c:pt>
                  <c:pt idx="2">
                    <c:v>6.658276360000002</c:v>
                  </c:pt>
                  <c:pt idx="3">
                    <c:v>7.596345450000001</c:v>
                  </c:pt>
                  <c:pt idx="4">
                    <c:v>8.841118759999993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5.193513230000001</c:v>
                  </c:pt>
                  <c:pt idx="1">
                    <c:v>7.650323849999999</c:v>
                  </c:pt>
                  <c:pt idx="2">
                    <c:v>6.658276369999999</c:v>
                  </c:pt>
                  <c:pt idx="3">
                    <c:v>7.596345450000001</c:v>
                  </c:pt>
                  <c:pt idx="4">
                    <c:v>8.841118750000007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10.95071429</c:v>
                </c:pt>
                <c:pt idx="1">
                  <c:v>16.62928571</c:v>
                </c:pt>
                <c:pt idx="2">
                  <c:v>25.06738095</c:v>
                </c:pt>
                <c:pt idx="3">
                  <c:v>39.9697619</c:v>
                </c:pt>
                <c:pt idx="4">
                  <c:v>53.29093456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EDMONTON DEGREE-DAYS ABOVE 0C
projected change per degree of global mean temperature change relative to 1980-2009 = 2432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93.7349205</c:v>
                  </c:pt>
                  <c:pt idx="1">
                    <c:v>123.6694881</c:v>
                  </c:pt>
                  <c:pt idx="2">
                    <c:v>141.1185296</c:v>
                  </c:pt>
                  <c:pt idx="3">
                    <c:v>207.6891269</c:v>
                  </c:pt>
                  <c:pt idx="4">
                    <c:v>200.944481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93.73492049999998</c:v>
                  </c:pt>
                  <c:pt idx="1">
                    <c:v>123.6694881</c:v>
                  </c:pt>
                  <c:pt idx="2">
                    <c:v>141.1185296</c:v>
                  </c:pt>
                  <c:pt idx="3">
                    <c:v>207.6891270000001</c:v>
                  </c:pt>
                  <c:pt idx="4">
                    <c:v>200.9444800000001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265.6538856</c:v>
                </c:pt>
                <c:pt idx="1">
                  <c:v>440.762652</c:v>
                </c:pt>
                <c:pt idx="2">
                  <c:v>655.404961</c:v>
                </c:pt>
                <c:pt idx="3">
                  <c:v>1037.464072</c:v>
                </c:pt>
                <c:pt idx="4">
                  <c:v>1480.459069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EDMONTON DEGREE-DAYS ABOVE 5C
projected change per degree of global mean temperature change relative to 1980-2009 = 1469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77.88590570000002</c:v>
                  </c:pt>
                  <c:pt idx="1">
                    <c:v>104.493415</c:v>
                  </c:pt>
                  <c:pt idx="2">
                    <c:v>120.683407</c:v>
                  </c:pt>
                  <c:pt idx="3">
                    <c:v>181.1790919</c:v>
                  </c:pt>
                  <c:pt idx="4">
                    <c:v>183.8018400000001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77.88590569999997</c:v>
                  </c:pt>
                  <c:pt idx="1">
                    <c:v>104.493415</c:v>
                  </c:pt>
                  <c:pt idx="2">
                    <c:v>120.6834069</c:v>
                  </c:pt>
                  <c:pt idx="3">
                    <c:v>181.1790919</c:v>
                  </c:pt>
                  <c:pt idx="4">
                    <c:v>183.801841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207.9877197</c:v>
                </c:pt>
                <c:pt idx="1">
                  <c:v>358.6549441</c:v>
                </c:pt>
                <c:pt idx="2">
                  <c:v>536.5207601</c:v>
                </c:pt>
                <c:pt idx="3">
                  <c:v>848.3310961</c:v>
                </c:pt>
                <c:pt idx="4">
                  <c:v>1224.922986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EDMONTON AVERAGE SUMMER (JUN-AUG) TEMPERATURE 
projected change per degree of global mean temperature change relative to 1980-2009 = 16.8oC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0.46286813</c:v>
                  </c:pt>
                  <c:pt idx="1">
                    <c:v>0.57107239</c:v>
                  </c:pt>
                  <c:pt idx="2">
                    <c:v>0.624565155</c:v>
                  </c:pt>
                  <c:pt idx="3">
                    <c:v>1.033053001</c:v>
                  </c:pt>
                  <c:pt idx="4">
                    <c:v>1.241326811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0.462868129</c:v>
                  </c:pt>
                  <c:pt idx="1">
                    <c:v>0.57107239</c:v>
                  </c:pt>
                  <c:pt idx="2">
                    <c:v>0.624565155</c:v>
                  </c:pt>
                  <c:pt idx="3">
                    <c:v>1.033053001</c:v>
                  </c:pt>
                  <c:pt idx="4">
                    <c:v>1.24132681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1.117575352</c:v>
                </c:pt>
                <c:pt idx="1">
                  <c:v>1.936633838</c:v>
                </c:pt>
                <c:pt idx="2">
                  <c:v>2.888018814</c:v>
                </c:pt>
                <c:pt idx="3">
                  <c:v>4.470813104</c:v>
                </c:pt>
                <c:pt idx="4">
                  <c:v>6.477744898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EDMONTON DEGREE-DAYS ABOVE 6C
projected change per degree of global mean temperature change relative to 1980-2009 = 1305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74.32483559999999</c:v>
                  </c:pt>
                  <c:pt idx="1">
                    <c:v>99.6645047</c:v>
                  </c:pt>
                  <c:pt idx="2">
                    <c:v>116.2075146</c:v>
                  </c:pt>
                  <c:pt idx="3">
                    <c:v>175.6450494000001</c:v>
                  </c:pt>
                  <c:pt idx="4">
                    <c:v>180.1156649000001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74.3248356</c:v>
                  </c:pt>
                  <c:pt idx="1">
                    <c:v>99.66450479999997</c:v>
                  </c:pt>
                  <c:pt idx="2">
                    <c:v>116.2075145</c:v>
                  </c:pt>
                  <c:pt idx="3">
                    <c:v>175.6450493999999</c:v>
                  </c:pt>
                  <c:pt idx="4">
                    <c:v>180.1156639999999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197.3054743</c:v>
                </c:pt>
                <c:pt idx="1">
                  <c:v>342.1438337</c:v>
                </c:pt>
                <c:pt idx="2">
                  <c:v>512.764416</c:v>
                </c:pt>
                <c:pt idx="3">
                  <c:v>812.15665</c:v>
                </c:pt>
                <c:pt idx="4">
                  <c:v>1176.421542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EDMONTON DEGREE-DAYS ABOVE 7C
projected change per degree of global mean temperature change relative to 1980-2009 = 1149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70.646992</c:v>
                  </c:pt>
                  <c:pt idx="1">
                    <c:v>94.47766489999997</c:v>
                  </c:pt>
                  <c:pt idx="2">
                    <c:v>111.5538608</c:v>
                  </c:pt>
                  <c:pt idx="3">
                    <c:v>169.8855849</c:v>
                  </c:pt>
                  <c:pt idx="4">
                    <c:v>175.7625241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70.64699199999998</c:v>
                  </c:pt>
                  <c:pt idx="1">
                    <c:v>94.477665</c:v>
                  </c:pt>
                  <c:pt idx="2">
                    <c:v>111.5538607</c:v>
                  </c:pt>
                  <c:pt idx="3">
                    <c:v>169.8855847999999</c:v>
                  </c:pt>
                  <c:pt idx="4">
                    <c:v>175.7625250000001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186.8860076</c:v>
                </c:pt>
                <c:pt idx="1">
                  <c:v>325.5514265</c:v>
                </c:pt>
                <c:pt idx="2">
                  <c:v>488.8056787</c:v>
                </c:pt>
                <c:pt idx="3">
                  <c:v>776.2143948</c:v>
                </c:pt>
                <c:pt idx="4">
                  <c:v>1128.215127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EDMONTON DEGREE-DAYS ABOVE 10C
projected change per degree of global mean temperature change relative to 1980-2009 = 733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60.07790879999999</c:v>
                  </c:pt>
                  <c:pt idx="1">
                    <c:v>79.98069810000001</c:v>
                  </c:pt>
                  <c:pt idx="2">
                    <c:v>96.82693549999999</c:v>
                  </c:pt>
                  <c:pt idx="3">
                    <c:v>151.3691418000001</c:v>
                  </c:pt>
                  <c:pt idx="4">
                    <c:v>162.3258916999999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60.0779087</c:v>
                  </c:pt>
                  <c:pt idx="1">
                    <c:v>79.98069819999995</c:v>
                  </c:pt>
                  <c:pt idx="2">
                    <c:v>96.82693549999999</c:v>
                  </c:pt>
                  <c:pt idx="3">
                    <c:v>151.3691418</c:v>
                  </c:pt>
                  <c:pt idx="4">
                    <c:v>162.3258920000001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155.663254</c:v>
                </c:pt>
                <c:pt idx="1">
                  <c:v>275.0704969</c:v>
                </c:pt>
                <c:pt idx="2">
                  <c:v>416.2887796</c:v>
                </c:pt>
                <c:pt idx="3">
                  <c:v>667.6646854000001</c:v>
                </c:pt>
                <c:pt idx="4">
                  <c:v>984.648688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EDMONTON DEGREE-DAYS ABOVE 15C
projected change per degree of global mean temperature change relative to 1980-2009 = 234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39.96270026</c:v>
                  </c:pt>
                  <c:pt idx="1">
                    <c:v>58.0152383</c:v>
                  </c:pt>
                  <c:pt idx="2">
                    <c:v>69.971723</c:v>
                  </c:pt>
                  <c:pt idx="3">
                    <c:v>119.9484165</c:v>
                  </c:pt>
                  <c:pt idx="4">
                    <c:v>142.9027255999999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39.96270022</c:v>
                  </c:pt>
                  <c:pt idx="1">
                    <c:v>58.01523840000002</c:v>
                  </c:pt>
                  <c:pt idx="2">
                    <c:v>69.97172290000003</c:v>
                  </c:pt>
                  <c:pt idx="3">
                    <c:v>119.9484165</c:v>
                  </c:pt>
                  <c:pt idx="4">
                    <c:v>142.9027256000001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94.04703728</c:v>
                </c:pt>
                <c:pt idx="1">
                  <c:v>174.4081847</c:v>
                </c:pt>
                <c:pt idx="2">
                  <c:v>274.6089583</c:v>
                </c:pt>
                <c:pt idx="3">
                  <c:v>458.8325184</c:v>
                </c:pt>
                <c:pt idx="4">
                  <c:v>710.7916035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EDMONTON HEATING DEGREE-DAYS BELOW 18C
projected change per degree of global mean temperature change relative to 1980-2009 = 4540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146.3038855999999</c:v>
                  </c:pt>
                  <c:pt idx="1">
                    <c:v>204.8919265000001</c:v>
                  </c:pt>
                  <c:pt idx="2">
                    <c:v>219.8906752</c:v>
                  </c:pt>
                  <c:pt idx="3">
                    <c:v>229.8267940000001</c:v>
                  </c:pt>
                  <c:pt idx="4">
                    <c:v>237.2094079999999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146.3038856</c:v>
                  </c:pt>
                  <c:pt idx="1">
                    <c:v>204.8919265</c:v>
                  </c:pt>
                  <c:pt idx="2">
                    <c:v>219.8906748000001</c:v>
                  </c:pt>
                  <c:pt idx="3">
                    <c:v>229.826793</c:v>
                  </c:pt>
                  <c:pt idx="4">
                    <c:v>237.2094079999999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-424.6238323</c:v>
                </c:pt>
                <c:pt idx="1">
                  <c:v>-630.1685705</c:v>
                </c:pt>
                <c:pt idx="2">
                  <c:v>-903.3752838</c:v>
                </c:pt>
                <c:pt idx="3">
                  <c:v>-1349.11634</c:v>
                </c:pt>
                <c:pt idx="4">
                  <c:v>-1754.796263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EDMONTON CORN HEAT UNITS
projected change per degree of global mean temperature change relative to 1980-2009 = 2184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106.6500995</c:v>
                  </c:pt>
                  <c:pt idx="1">
                    <c:v>139.164227</c:v>
                  </c:pt>
                  <c:pt idx="2">
                    <c:v>173.0287061</c:v>
                  </c:pt>
                  <c:pt idx="3">
                    <c:v>235.4787490999998</c:v>
                  </c:pt>
                  <c:pt idx="4">
                    <c:v>179.068794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106.6500996</c:v>
                  </c:pt>
                  <c:pt idx="1">
                    <c:v>139.1642269</c:v>
                  </c:pt>
                  <c:pt idx="2">
                    <c:v>173.0287059999999</c:v>
                  </c:pt>
                  <c:pt idx="3">
                    <c:v>235.4787490000001</c:v>
                  </c:pt>
                  <c:pt idx="4">
                    <c:v>179.068794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307.066391</c:v>
                </c:pt>
                <c:pt idx="1">
                  <c:v>539.2533098</c:v>
                </c:pt>
                <c:pt idx="2">
                  <c:v>794.4559878</c:v>
                </c:pt>
                <c:pt idx="3">
                  <c:v>1232.823121</c:v>
                </c:pt>
                <c:pt idx="4">
                  <c:v>1680.100332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EDMONTON WINTER (SEP-APR) PRECIPITATION
projected change per degree of global mean temperature change relative to 1980-2009 = 166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0.084876118</c:v>
                  </c:pt>
                  <c:pt idx="1">
                    <c:v>0.077564513</c:v>
                  </c:pt>
                  <c:pt idx="2">
                    <c:v>0.107134006</c:v>
                  </c:pt>
                  <c:pt idx="3">
                    <c:v>0.167226113</c:v>
                  </c:pt>
                  <c:pt idx="4">
                    <c:v>0.296988177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0.084876119</c:v>
                  </c:pt>
                  <c:pt idx="1">
                    <c:v>0.077564514</c:v>
                  </c:pt>
                  <c:pt idx="2">
                    <c:v>0.107134005</c:v>
                  </c:pt>
                  <c:pt idx="3">
                    <c:v>0.167226114</c:v>
                  </c:pt>
                  <c:pt idx="4">
                    <c:v>0.296988178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0.097854952</c:v>
                </c:pt>
                <c:pt idx="1">
                  <c:v>0.136986395</c:v>
                </c:pt>
                <c:pt idx="2">
                  <c:v>0.185789105</c:v>
                </c:pt>
                <c:pt idx="3">
                  <c:v>0.31886349</c:v>
                </c:pt>
                <c:pt idx="4">
                  <c:v>0.420705621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EDMONTON GROWING SEASON (APR-JUL) PRECIPITATION
projected change per degree of global mean temperature change relative to 1980-2009 = 232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0.124957712</c:v>
                  </c:pt>
                  <c:pt idx="1">
                    <c:v>0.131849223</c:v>
                  </c:pt>
                  <c:pt idx="2">
                    <c:v>0.163152078</c:v>
                  </c:pt>
                  <c:pt idx="3">
                    <c:v>0.200353545</c:v>
                  </c:pt>
                  <c:pt idx="4">
                    <c:v>0.200928788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0.124957713</c:v>
                  </c:pt>
                  <c:pt idx="1">
                    <c:v>0.131849223</c:v>
                  </c:pt>
                  <c:pt idx="2">
                    <c:v>0.163152079</c:v>
                  </c:pt>
                  <c:pt idx="3">
                    <c:v>0.200353545</c:v>
                  </c:pt>
                  <c:pt idx="4">
                    <c:v>0.200928788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0.052645985</c:v>
                </c:pt>
                <c:pt idx="1">
                  <c:v>0.098073466</c:v>
                </c:pt>
                <c:pt idx="2">
                  <c:v>0.103549237</c:v>
                </c:pt>
                <c:pt idx="3">
                  <c:v>0.163912527</c:v>
                </c:pt>
                <c:pt idx="4">
                  <c:v>0.136969896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0.122607251</c:v>
                  </c:pt>
                  <c:pt idx="1">
                    <c:v>0.137254526</c:v>
                  </c:pt>
                  <c:pt idx="2">
                    <c:v>0.14290506</c:v>
                  </c:pt>
                  <c:pt idx="3">
                    <c:v>0.182665512</c:v>
                  </c:pt>
                  <c:pt idx="4">
                    <c:v>0.182162999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0.12260725</c:v>
                  </c:pt>
                  <c:pt idx="1">
                    <c:v>0.137254526</c:v>
                  </c:pt>
                  <c:pt idx="2">
                    <c:v>0.14290506</c:v>
                  </c:pt>
                  <c:pt idx="3">
                    <c:v>0.182665512</c:v>
                  </c:pt>
                  <c:pt idx="4">
                    <c:v>0.182162998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0.022667202</c:v>
                </c:pt>
                <c:pt idx="1">
                  <c:v>0.060987162</c:v>
                </c:pt>
                <c:pt idx="2">
                  <c:v>0.051920132</c:v>
                </c:pt>
                <c:pt idx="3">
                  <c:v>0.070545781</c:v>
                </c:pt>
                <c:pt idx="4">
                  <c:v>0.007944853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EDMONTON PRECIPITATION ON WETTEST DAY OF THE YEAR
projected change per degree of global mean temperature change relative to 1980-2009 = 40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6.136440948</c:v>
                  </c:pt>
                  <c:pt idx="1">
                    <c:v>8.928338304</c:v>
                  </c:pt>
                  <c:pt idx="2">
                    <c:v>8.161203267</c:v>
                  </c:pt>
                  <c:pt idx="3">
                    <c:v>5.310908375999999</c:v>
                  </c:pt>
                  <c:pt idx="4">
                    <c:v>11.552007649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6.136440947000001</c:v>
                  </c:pt>
                  <c:pt idx="1">
                    <c:v>8.928338307000001</c:v>
                  </c:pt>
                  <c:pt idx="2">
                    <c:v>8.161203263000001</c:v>
                  </c:pt>
                  <c:pt idx="3">
                    <c:v>5.310908381000001</c:v>
                  </c:pt>
                  <c:pt idx="4">
                    <c:v>11.552007647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2.248221503</c:v>
                </c:pt>
                <c:pt idx="1">
                  <c:v>5.454673863</c:v>
                </c:pt>
                <c:pt idx="2">
                  <c:v>6.531626107</c:v>
                </c:pt>
                <c:pt idx="3">
                  <c:v>7.213849709</c:v>
                </c:pt>
                <c:pt idx="4">
                  <c:v>8.966977363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EDMONTON AVERAGE GROWING SEASON (MAY-AUG) TEMPERATURE
projected change per degree of global mean temperature change relative to 1980-2009 = 15.5oC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0.405803342</c:v>
                  </c:pt>
                  <c:pt idx="1">
                    <c:v>0.489072619</c:v>
                  </c:pt>
                  <c:pt idx="2">
                    <c:v>0.57967604</c:v>
                  </c:pt>
                  <c:pt idx="3">
                    <c:v>0.930188917</c:v>
                  </c:pt>
                  <c:pt idx="4">
                    <c:v>1.094674400000001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0.405803343</c:v>
                  </c:pt>
                  <c:pt idx="1">
                    <c:v>0.489072619</c:v>
                  </c:pt>
                  <c:pt idx="2">
                    <c:v>0.579676039</c:v>
                  </c:pt>
                  <c:pt idx="3">
                    <c:v>0.930188917000001</c:v>
                  </c:pt>
                  <c:pt idx="4">
                    <c:v>1.094674399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1.082602069</c:v>
                </c:pt>
                <c:pt idx="1">
                  <c:v>1.835128116</c:v>
                </c:pt>
                <c:pt idx="2">
                  <c:v>2.732908122</c:v>
                </c:pt>
                <c:pt idx="3">
                  <c:v>4.199176443</c:v>
                </c:pt>
                <c:pt idx="4">
                  <c:v>5.986157502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EDMONTON WINTER (SEP-APR) DRY DAYS 
projected change per degree of global mean temperature change relative to 1980-2009 = 178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2.574671027</c:v>
                  </c:pt>
                  <c:pt idx="1">
                    <c:v>3.237627343</c:v>
                  </c:pt>
                  <c:pt idx="2">
                    <c:v>3.993271610999999</c:v>
                  </c:pt>
                  <c:pt idx="3">
                    <c:v>5.516765745</c:v>
                  </c:pt>
                  <c:pt idx="4">
                    <c:v>8.378086375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2.574671027</c:v>
                  </c:pt>
                  <c:pt idx="1">
                    <c:v>3.237627344</c:v>
                  </c:pt>
                  <c:pt idx="2">
                    <c:v>3.993271612</c:v>
                  </c:pt>
                  <c:pt idx="3">
                    <c:v>5.516765748</c:v>
                  </c:pt>
                  <c:pt idx="4">
                    <c:v>8.378086379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-2.056190476</c:v>
                </c:pt>
                <c:pt idx="1">
                  <c:v>-2.627619048</c:v>
                </c:pt>
                <c:pt idx="2">
                  <c:v>-3.377619048</c:v>
                </c:pt>
                <c:pt idx="3">
                  <c:v>-5.305396825</c:v>
                </c:pt>
                <c:pt idx="4">
                  <c:v>-5.968992445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EDMONTON SUMMER (MAY-AUG) DRY DAYS 
projected change per degree of global mean temperature change relative to 1980-2009 = 74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3.20593498</c:v>
                  </c:pt>
                  <c:pt idx="1">
                    <c:v>3.107405658</c:v>
                  </c:pt>
                  <c:pt idx="2">
                    <c:v>3.692996019</c:v>
                  </c:pt>
                  <c:pt idx="3">
                    <c:v>4.829650912</c:v>
                  </c:pt>
                  <c:pt idx="4">
                    <c:v>4.002146545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3.20593498</c:v>
                  </c:pt>
                  <c:pt idx="1">
                    <c:v>3.107405659</c:v>
                  </c:pt>
                  <c:pt idx="2">
                    <c:v>3.692996019</c:v>
                  </c:pt>
                  <c:pt idx="3">
                    <c:v>4.829650913</c:v>
                  </c:pt>
                  <c:pt idx="4">
                    <c:v>4.002146543999999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0.017619048</c:v>
                </c:pt>
                <c:pt idx="1">
                  <c:v>0.291428571</c:v>
                </c:pt>
                <c:pt idx="2">
                  <c:v>0.974761905</c:v>
                </c:pt>
                <c:pt idx="3">
                  <c:v>1.600753968</c:v>
                </c:pt>
                <c:pt idx="4">
                  <c:v>5.609846363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EDMONTON WET DAYS WITH PRECIPITATION ABOVE 0.2MM 
projected change per degree of global mean temperature change relative to 1980-2009 = 114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4.193931383</c:v>
                  </c:pt>
                  <c:pt idx="1">
                    <c:v>4.264162428000001</c:v>
                  </c:pt>
                  <c:pt idx="2">
                    <c:v>5.643940841</c:v>
                  </c:pt>
                  <c:pt idx="3">
                    <c:v>7.479017934</c:v>
                  </c:pt>
                  <c:pt idx="4">
                    <c:v>10.71066603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4.193931384000001</c:v>
                  </c:pt>
                  <c:pt idx="1">
                    <c:v>4.264162428000001</c:v>
                  </c:pt>
                  <c:pt idx="2">
                    <c:v>5.643940839999999</c:v>
                  </c:pt>
                  <c:pt idx="3">
                    <c:v>7.479017932</c:v>
                  </c:pt>
                  <c:pt idx="4">
                    <c:v>10.71066603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1.913095238</c:v>
                </c:pt>
                <c:pt idx="1">
                  <c:v>2.336904762</c:v>
                </c:pt>
                <c:pt idx="2">
                  <c:v>2.603571429</c:v>
                </c:pt>
                <c:pt idx="3">
                  <c:v>3.799503968</c:v>
                </c:pt>
                <c:pt idx="4">
                  <c:v>0.54248366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EDMONTON DAYS WITH PRECIPITATION ABOVE 25MM 
projected change per degree of global mean temperature change relative to 1980-2009 = 2.2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0.604088587</c:v>
                  </c:pt>
                  <c:pt idx="1">
                    <c:v>0.641108733</c:v>
                  </c:pt>
                  <c:pt idx="2">
                    <c:v>0.819060733</c:v>
                  </c:pt>
                  <c:pt idx="3">
                    <c:v>0.464463205</c:v>
                  </c:pt>
                  <c:pt idx="4">
                    <c:v>0.956883622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0.604088588</c:v>
                  </c:pt>
                  <c:pt idx="1">
                    <c:v>0.641108734</c:v>
                  </c:pt>
                  <c:pt idx="2">
                    <c:v>0.819060733</c:v>
                  </c:pt>
                  <c:pt idx="3">
                    <c:v>0.464463205</c:v>
                  </c:pt>
                  <c:pt idx="4">
                    <c:v>0.956883621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0.283333333</c:v>
                </c:pt>
                <c:pt idx="1">
                  <c:v>0.519047619</c:v>
                </c:pt>
                <c:pt idx="2">
                  <c:v>0.504761905</c:v>
                </c:pt>
                <c:pt idx="3">
                  <c:v>0.716170635</c:v>
                </c:pt>
                <c:pt idx="4">
                  <c:v>0.875961294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2.0"/>
          <c:min val="-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EDMONTON PERCENTAGE OF WINTER PRECIPITATION AS SNOW
projected change per degree of global mean temperature change relative to 1980-2009 = 47%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0.097319213</c:v>
                  </c:pt>
                  <c:pt idx="1">
                    <c:v>0.079094375</c:v>
                  </c:pt>
                  <c:pt idx="2">
                    <c:v>0.10963696</c:v>
                  </c:pt>
                  <c:pt idx="3">
                    <c:v>0.110745052</c:v>
                  </c:pt>
                  <c:pt idx="4">
                    <c:v>0.129148127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0.097319213</c:v>
                  </c:pt>
                  <c:pt idx="1">
                    <c:v>0.079094375</c:v>
                  </c:pt>
                  <c:pt idx="2">
                    <c:v>0.109636961</c:v>
                  </c:pt>
                  <c:pt idx="3">
                    <c:v>0.110745052</c:v>
                  </c:pt>
                  <c:pt idx="4">
                    <c:v>0.129148126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-0.075283224</c:v>
                </c:pt>
                <c:pt idx="1">
                  <c:v>-0.106857552</c:v>
                </c:pt>
                <c:pt idx="2">
                  <c:v>-0.125844916</c:v>
                </c:pt>
                <c:pt idx="3">
                  <c:v>-0.244756434</c:v>
                </c:pt>
                <c:pt idx="4">
                  <c:v>-0.340078668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EDMONTON ANNUAL HEAT MOISTURE INDEX
projected change per degree of global mean temperature change relative to 1980-2009 = 35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2.405556963</c:v>
                  </c:pt>
                  <c:pt idx="1">
                    <c:v>2.358478309</c:v>
                  </c:pt>
                  <c:pt idx="2">
                    <c:v>3.568917617</c:v>
                  </c:pt>
                  <c:pt idx="3">
                    <c:v>4.074293245</c:v>
                  </c:pt>
                  <c:pt idx="4">
                    <c:v>6.037210736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2.405556962</c:v>
                  </c:pt>
                  <c:pt idx="1">
                    <c:v>2.358478308</c:v>
                  </c:pt>
                  <c:pt idx="2">
                    <c:v>3.568917617</c:v>
                  </c:pt>
                  <c:pt idx="3">
                    <c:v>4.074293245</c:v>
                  </c:pt>
                  <c:pt idx="4">
                    <c:v>6.037210733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1.282367914</c:v>
                </c:pt>
                <c:pt idx="1">
                  <c:v>1.853053078</c:v>
                </c:pt>
                <c:pt idx="2">
                  <c:v>3.842245191</c:v>
                </c:pt>
                <c:pt idx="3">
                  <c:v>4.996124049</c:v>
                </c:pt>
                <c:pt idx="4">
                  <c:v>8.764114777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EDMONTON SUMMER HEAT MOISTURE INDEX
projected change per degree of global mean temperature change relative to 1980-2009 = 72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11.649733484</c:v>
                  </c:pt>
                  <c:pt idx="1">
                    <c:v>10.541043406</c:v>
                  </c:pt>
                  <c:pt idx="2">
                    <c:v>13.582858847</c:v>
                  </c:pt>
                  <c:pt idx="3">
                    <c:v>16.616343318</c:v>
                  </c:pt>
                  <c:pt idx="4">
                    <c:v>27.099224897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11.649733483</c:v>
                  </c:pt>
                  <c:pt idx="1">
                    <c:v>10.541043408</c:v>
                  </c:pt>
                  <c:pt idx="2">
                    <c:v>13.58285885</c:v>
                  </c:pt>
                  <c:pt idx="3">
                    <c:v>16.61634333</c:v>
                  </c:pt>
                  <c:pt idx="4">
                    <c:v>27.0992249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2.261106997</c:v>
                </c:pt>
                <c:pt idx="1">
                  <c:v>3.855224302</c:v>
                </c:pt>
                <c:pt idx="2">
                  <c:v>10.98948122</c:v>
                </c:pt>
                <c:pt idx="3">
                  <c:v>15.81777038</c:v>
                </c:pt>
                <c:pt idx="4">
                  <c:v>33.30980457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EDMONTON AVERAGE JANUARY TEMPERATURE
projected change per degree of global mean temperature change relative to 1980-2009 = -10.5oC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1.053941476</c:v>
                  </c:pt>
                  <c:pt idx="1">
                    <c:v>1.206299929</c:v>
                  </c:pt>
                  <c:pt idx="2">
                    <c:v>1.484282966</c:v>
                  </c:pt>
                  <c:pt idx="3">
                    <c:v>1.774040569</c:v>
                  </c:pt>
                  <c:pt idx="4">
                    <c:v>1.443656568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1.053941477</c:v>
                  </c:pt>
                  <c:pt idx="1">
                    <c:v>1.206299928</c:v>
                  </c:pt>
                  <c:pt idx="2">
                    <c:v>1.484282966</c:v>
                  </c:pt>
                  <c:pt idx="3">
                    <c:v>1.774040568</c:v>
                  </c:pt>
                  <c:pt idx="4">
                    <c:v>1.443656568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1.747922987</c:v>
                </c:pt>
                <c:pt idx="1">
                  <c:v>2.132027141</c:v>
                </c:pt>
                <c:pt idx="2">
                  <c:v>3.370912225</c:v>
                </c:pt>
                <c:pt idx="3">
                  <c:v>5.424098532</c:v>
                </c:pt>
                <c:pt idx="4">
                  <c:v>6.591153252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EDMONTON AVERAGE JULY TEMPERATURE
projected change per degree of global mean temperature change relative to 1980-2009 = 17.8oC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0.485173802</c:v>
                  </c:pt>
                  <c:pt idx="1">
                    <c:v>0.71087185</c:v>
                  </c:pt>
                  <c:pt idx="2">
                    <c:v>0.747645469</c:v>
                  </c:pt>
                  <c:pt idx="3">
                    <c:v>1.178214557</c:v>
                  </c:pt>
                  <c:pt idx="4">
                    <c:v>1.396245534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0.485173801</c:v>
                  </c:pt>
                  <c:pt idx="1">
                    <c:v>0.71087185</c:v>
                  </c:pt>
                  <c:pt idx="2">
                    <c:v>0.74764547</c:v>
                  </c:pt>
                  <c:pt idx="3">
                    <c:v>1.178214558000001</c:v>
                  </c:pt>
                  <c:pt idx="4">
                    <c:v>1.396245534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1.10854945</c:v>
                </c:pt>
                <c:pt idx="1">
                  <c:v>1.933003217</c:v>
                </c:pt>
                <c:pt idx="2">
                  <c:v>2.966516633</c:v>
                </c:pt>
                <c:pt idx="3">
                  <c:v>4.572948853</c:v>
                </c:pt>
                <c:pt idx="4">
                  <c:v>6.682995667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EDMONTON TEMPERATURE ON THE COLDEST DAY OF THE YEAR
projected change per degree of global mean temperature change relative to 1980-2009 = -32oC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1.4751771</c:v>
                  </c:pt>
                  <c:pt idx="1">
                    <c:v>1.890747362</c:v>
                  </c:pt>
                  <c:pt idx="2">
                    <c:v>2.088044256</c:v>
                  </c:pt>
                  <c:pt idx="3">
                    <c:v>2.504513965</c:v>
                  </c:pt>
                  <c:pt idx="4">
                    <c:v>2.860869205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1.4751771</c:v>
                  </c:pt>
                  <c:pt idx="1">
                    <c:v>1.890747362</c:v>
                  </c:pt>
                  <c:pt idx="2">
                    <c:v>2.088044255</c:v>
                  </c:pt>
                  <c:pt idx="3">
                    <c:v>2.504513967000001</c:v>
                  </c:pt>
                  <c:pt idx="4">
                    <c:v>2.860869210000001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2.675573401</c:v>
                </c:pt>
                <c:pt idx="1">
                  <c:v>3.609842423</c:v>
                </c:pt>
                <c:pt idx="2">
                  <c:v>5.40162774</c:v>
                </c:pt>
                <c:pt idx="3">
                  <c:v>8.986345293</c:v>
                </c:pt>
                <c:pt idx="4">
                  <c:v>11.69446447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EDMONTON TEMPERATURE ON THE WARMEST DAY OF THE YEAR
projected change per degree of global mean temperature change relative to 1980-2009 = 24oC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0.641395117</c:v>
                  </c:pt>
                  <c:pt idx="1">
                    <c:v>0.970229778</c:v>
                  </c:pt>
                  <c:pt idx="2">
                    <c:v>0.966399994</c:v>
                  </c:pt>
                  <c:pt idx="3">
                    <c:v>1.437214259</c:v>
                  </c:pt>
                  <c:pt idx="4">
                    <c:v>2.039442165000001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0.641395117</c:v>
                  </c:pt>
                  <c:pt idx="1">
                    <c:v>0.970229778</c:v>
                  </c:pt>
                  <c:pt idx="2">
                    <c:v>0.966399994</c:v>
                  </c:pt>
                  <c:pt idx="3">
                    <c:v>1.437214259</c:v>
                  </c:pt>
                  <c:pt idx="4">
                    <c:v>2.039442165000001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1.192677976</c:v>
                </c:pt>
                <c:pt idx="1">
                  <c:v>2.24458948</c:v>
                </c:pt>
                <c:pt idx="2">
                  <c:v>3.286647494</c:v>
                </c:pt>
                <c:pt idx="3">
                  <c:v>5.109033317</c:v>
                </c:pt>
                <c:pt idx="4">
                  <c:v>7.590856147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EDMONTON DAYS ABOVE 25C
projected change per degree of global mean temperature change relative to 1980-2009 = 31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4.608042560999999</c:v>
                  </c:pt>
                  <c:pt idx="1">
                    <c:v>7.512275489999999</c:v>
                  </c:pt>
                  <c:pt idx="2">
                    <c:v>8.968248069999997</c:v>
                  </c:pt>
                  <c:pt idx="3">
                    <c:v>12.52498132</c:v>
                  </c:pt>
                  <c:pt idx="4">
                    <c:v>10.24803814999999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4.60804257</c:v>
                  </c:pt>
                  <c:pt idx="1">
                    <c:v>7.51227549</c:v>
                  </c:pt>
                  <c:pt idx="2">
                    <c:v>8.968248069999997</c:v>
                  </c:pt>
                  <c:pt idx="3">
                    <c:v>12.52498133</c:v>
                  </c:pt>
                  <c:pt idx="4">
                    <c:v>10.24803815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10.15833333</c:v>
                </c:pt>
                <c:pt idx="1">
                  <c:v>18.39166667</c:v>
                </c:pt>
                <c:pt idx="2">
                  <c:v>28.575</c:v>
                </c:pt>
                <c:pt idx="3">
                  <c:v>45.09270833</c:v>
                </c:pt>
                <c:pt idx="4">
                  <c:v>64.24823869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EDMONTON DAYS ABOVE 30C
projected change per degree of global mean temperature change relative to 1980-2009 = 4.3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1.996706008</c:v>
                  </c:pt>
                  <c:pt idx="1">
                    <c:v>4.188374523</c:v>
                  </c:pt>
                  <c:pt idx="2">
                    <c:v>5.030170690999999</c:v>
                  </c:pt>
                  <c:pt idx="3">
                    <c:v>10.39546728</c:v>
                  </c:pt>
                  <c:pt idx="4">
                    <c:v>12.99133456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1.996706009</c:v>
                  </c:pt>
                  <c:pt idx="1">
                    <c:v>4.188374522</c:v>
                  </c:pt>
                  <c:pt idx="2">
                    <c:v>5.030170690000002</c:v>
                  </c:pt>
                  <c:pt idx="3">
                    <c:v>10.39546729</c:v>
                  </c:pt>
                  <c:pt idx="4">
                    <c:v>12.99133456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3.890238095</c:v>
                </c:pt>
                <c:pt idx="1">
                  <c:v>7.892619048</c:v>
                </c:pt>
                <c:pt idx="2">
                  <c:v>13.31642857</c:v>
                </c:pt>
                <c:pt idx="3">
                  <c:v>24.54316468</c:v>
                </c:pt>
                <c:pt idx="4">
                  <c:v>41.46963755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topLeftCell="AC1" workbookViewId="0">
      <selection activeCell="AG3" sqref="AG3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Edmonton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Edmonton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Edmonton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Edmonton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Edmonton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Edmonton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Edmonton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Edmonton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Edmonton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Edmonton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Edmonton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Edmonton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Edmonton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Edmonton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Edmonton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Edmonton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Edmonton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Edmonton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Edmonton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Edmonton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Edmonton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Edmonton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Edmonton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Edmonton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Edmonton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Edmonton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Edmonton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Edmonton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Edmonton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Edmonton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Edmonton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Edmonton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Edmonton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Edmonton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Edmonton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Edmonton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-9.0984121479999995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16.814766720000001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15.513609539999999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-10.49648427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17.831776999999999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-32.006666500000001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24.293333369999999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30.56666667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4.3333333329999997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209.2666667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3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267.06666669999998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125.66666669999999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141.4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104.5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264.125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160.625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2431.8083150000002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1469.4200049999999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1304.639993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1148.586667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733.36999409999999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233.60000070000001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4540.0800209999998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2184.3174560000002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165.71666640000001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231.7699992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266.19666719999998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40.453333729999997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178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74.2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113.6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2.2000000000000002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46.988142869999997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35.104743890000002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72.445252479999994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0.78817225299999993</v>
      </c>
      <c r="C3" s="1">
        <f>IF(AND('GMT DATA'!C3&lt;&gt;"NA",'GMT DATA'!C3&lt;&gt;"Inf"),'GMT DATA'!C3,"")</f>
        <v>1.5857561609999999</v>
      </c>
      <c r="D3" s="1">
        <f>IF(AND('GMT DATA'!D3&lt;&gt;"NA",'GMT DATA'!D3&lt;&gt;"Inf"),'GMT DATA'!D3-'GMT DATA'!C3,"")</f>
        <v>0.78817225199999985</v>
      </c>
      <c r="E3" s="1">
        <f>IF(AND('GMT DATA'!E3&lt;&gt;"NA",'GMT DATA'!E3&lt;&gt;"Inf"),'GMT DATA'!F3-'GMT DATA'!E3,"")</f>
        <v>0.46286813000000004</v>
      </c>
      <c r="F3" s="1">
        <f>IF(AND('GMT DATA'!F3&lt;&gt;"NA",'GMT DATA'!F3&lt;&gt;"Inf"),'GMT DATA'!F3,"")</f>
        <v>1.117575352</v>
      </c>
      <c r="G3" s="1">
        <f>IF(AND('GMT DATA'!G3&lt;&gt;"NA",'GMT DATA'!G3&lt;&gt;"Inf"),'GMT DATA'!G3-'GMT DATA'!F3,"")</f>
        <v>0.46286812900000007</v>
      </c>
      <c r="H3" s="1">
        <f>IF(AND('GMT DATA'!H3&lt;&gt;"NA",'GMT DATA'!H3&lt;&gt;"Inf"),'GMT DATA'!I3-'GMT DATA'!H3,"")</f>
        <v>0.40580334200000001</v>
      </c>
      <c r="I3" s="1">
        <f>IF(AND('GMT DATA'!I3&lt;&gt;"NA",'GMT DATA'!I3&lt;&gt;"Inf"),'GMT DATA'!I3,"")</f>
        <v>1.082602069</v>
      </c>
      <c r="J3" s="1">
        <f>IF(AND('GMT DATA'!J3&lt;&gt;"NA",'GMT DATA'!J3&lt;&gt;"Inf"),'GMT DATA'!J3-'GMT DATA'!I3,"")</f>
        <v>0.40580334300000009</v>
      </c>
      <c r="K3" s="1">
        <f>IF(AND('GMT DATA'!K3&lt;&gt;"NA",'GMT DATA'!K3&lt;&gt;"Inf"),'GMT DATA'!L3-'GMT DATA'!K3,"")</f>
        <v>1.0539414759999999</v>
      </c>
      <c r="L3" s="1">
        <f>IF(AND('GMT DATA'!L3&lt;&gt;"NA",'GMT DATA'!L3&lt;&gt;"Inf"),'GMT DATA'!L3,"")</f>
        <v>1.7479229869999999</v>
      </c>
      <c r="M3" s="1">
        <f>IF(AND('GMT DATA'!M3&lt;&gt;"NA",'GMT DATA'!M3&lt;&gt;"Inf"),'GMT DATA'!M3-'GMT DATA'!L3,"")</f>
        <v>1.053941477</v>
      </c>
      <c r="N3" s="1">
        <f>IF(AND('GMT DATA'!N3&lt;&gt;"NA",'GMT DATA'!N3&lt;&gt;"Inf"),'GMT DATA'!O3-'GMT DATA'!N3,"")</f>
        <v>0.48517380199999993</v>
      </c>
      <c r="O3" s="1">
        <f>IF(AND('GMT DATA'!O3&lt;&gt;"NA",'GMT DATA'!O3&lt;&gt;"Inf"),'GMT DATA'!O3,"")</f>
        <v>1.1085494499999999</v>
      </c>
      <c r="P3" s="1">
        <f>IF(AND('GMT DATA'!P3&lt;&gt;"NA",'GMT DATA'!P3&lt;&gt;"Inf"),'GMT DATA'!P3-'GMT DATA'!O3,"")</f>
        <v>0.48517380099999996</v>
      </c>
      <c r="Q3" s="1">
        <f>IF(AND('GMT DATA'!Q3&lt;&gt;"NA",'GMT DATA'!Q3&lt;&gt;"Inf"),'GMT DATA'!R3-'GMT DATA'!Q3,"")</f>
        <v>1.4751770999999998</v>
      </c>
      <c r="R3" s="1">
        <f>IF(AND('GMT DATA'!R3&lt;&gt;"NA",'GMT DATA'!R3&lt;&gt;"Inf"),'GMT DATA'!R3,"")</f>
        <v>2.6755734009999999</v>
      </c>
      <c r="S3" s="1">
        <f>IF(AND('GMT DATA'!S3&lt;&gt;"NA",'GMT DATA'!S3&lt;&gt;"Inf"),'GMT DATA'!S3-'GMT DATA'!R3,"")</f>
        <v>1.4751771000000002</v>
      </c>
      <c r="T3" s="1">
        <f>IF(AND('GMT DATA'!T3&lt;&gt;"NA",'GMT DATA'!T3&lt;&gt;"Inf"),'GMT DATA'!U3-'GMT DATA'!T3,"")</f>
        <v>0.64139511699999996</v>
      </c>
      <c r="U3" s="1">
        <f>IF(AND('GMT DATA'!U3&lt;&gt;"NA",'GMT DATA'!U3&lt;&gt;"Inf"),'GMT DATA'!U3,"")</f>
        <v>1.1926779759999999</v>
      </c>
      <c r="V3" s="1">
        <f>IF(AND('GMT DATA'!V3&lt;&gt;"NA",'GMT DATA'!V3&lt;&gt;"Inf"),'GMT DATA'!V3-'GMT DATA'!U3,"")</f>
        <v>0.64139511700000007</v>
      </c>
      <c r="W3" s="1">
        <f>IF(AND('GMT DATA'!W3&lt;&gt;"NA",'GMT DATA'!W3&lt;&gt;"Inf"),'GMT DATA'!X3-'GMT DATA'!W3,"")</f>
        <v>4.6080425609999995</v>
      </c>
      <c r="X3" s="1">
        <f>IF(AND('GMT DATA'!X3&lt;&gt;"NA",'GMT DATA'!X3&lt;&gt;"Inf"),'GMT DATA'!X3,"")</f>
        <v>10.15833333</v>
      </c>
      <c r="Y3" s="1">
        <f>IF(AND('GMT DATA'!Y3&lt;&gt;"NA",'GMT DATA'!Y3&lt;&gt;"Inf"),'GMT DATA'!Y3-'GMT DATA'!X3,"")</f>
        <v>4.6080425700000003</v>
      </c>
      <c r="Z3" s="1">
        <f>IF(AND('GMT DATA'!Z3&lt;&gt;"NA",'GMT DATA'!Z3&lt;&gt;"Inf"),'GMT DATA'!AA3-'GMT DATA'!Z3,"")</f>
        <v>1.9967060079999999</v>
      </c>
      <c r="AA3" s="1">
        <f>IF(AND('GMT DATA'!AA3&lt;&gt;"NA",'GMT DATA'!AA3&lt;&gt;"Inf"),'GMT DATA'!AA3,"")</f>
        <v>3.890238095</v>
      </c>
      <c r="AB3" s="1">
        <f>IF(AND('GMT DATA'!AB3&lt;&gt;"NA",'GMT DATA'!AB3&lt;&gt;"Inf"),'GMT DATA'!AB3-'GMT DATA'!AA3,"")</f>
        <v>1.9967060090000004</v>
      </c>
      <c r="AC3" s="1">
        <f>IF(AND('GMT DATA'!AC3&lt;&gt;"NA",'GMT DATA'!AC3&lt;&gt;"Inf"),'GMT DATA'!AD3-'GMT DATA'!AC3,"")</f>
        <v>4.3007308900000005</v>
      </c>
      <c r="AD3" s="1">
        <f>IF(AND('GMT DATA'!AD3&lt;&gt;"NA",'GMT DATA'!AD3&lt;&gt;"Inf"),'GMT DATA'!AD3,"")</f>
        <v>-11.008095239999999</v>
      </c>
      <c r="AE3" s="1">
        <f>IF(AND('GMT DATA'!AE3&lt;&gt;"NA",'GMT DATA'!AE3&lt;&gt;"Inf"),'GMT DATA'!AE3-'GMT DATA'!AD3,"")</f>
        <v>4.3007308919999998</v>
      </c>
      <c r="AF3" s="1">
        <f>IF(AND('GMT DATA'!AF3&lt;&gt;"NA",'GMT DATA'!AF3&lt;&gt;"Inf"),'GMT DATA'!AG3-'GMT DATA'!AF3,"")</f>
        <v>1.2228866359999997</v>
      </c>
      <c r="AG3" s="1">
        <f>MAX(IF(AND('GMT DATA'!AG3&lt;&gt;"NA",'GMT DATA'!AG3&lt;&gt;"Inf"),'GMT DATA'!AG3,""),-AG$2)</f>
        <v>-2.9166666669999999</v>
      </c>
      <c r="AH3" s="1">
        <f>MAX(0,MIN(IF(AND('GMT DATA'!AH3&lt;&gt;"NA",'GMT DATA'!AH3&lt;&gt;"Inf"),'GMT DATA'!AH3-'GMT DATA'!AG3,""),AG3+AG$2))</f>
        <v>8.333333300000012E-2</v>
      </c>
      <c r="AI3" s="1">
        <f>IF(AND('GMT DATA'!AI3&lt;&gt;"NA",'GMT DATA'!AI3&lt;&gt;"Inf"),'GMT DATA'!AJ3-'GMT DATA'!AI3,"")</f>
        <v>2.353304386</v>
      </c>
      <c r="AJ3" s="1">
        <f>IF(AND('GMT DATA'!AJ3&lt;&gt;"NA",'GMT DATA'!AJ3&lt;&gt;"Inf"),'GMT DATA'!AJ3,"")</f>
        <v>5.207142857</v>
      </c>
      <c r="AK3" s="1">
        <f>IF(AND('GMT DATA'!AK3&lt;&gt;"NA",'GMT DATA'!AK3&lt;&gt;"Inf"),'GMT DATA'!AK3-'GMT DATA'!AJ3,"")</f>
        <v>2.3533043859999996</v>
      </c>
      <c r="AL3" s="1">
        <f>IF(AND('GMT DATA'!AL3&lt;&gt;"NA",'GMT DATA'!AL3&lt;&gt;"Inf"),'GMT DATA'!AM3-'GMT DATA'!AL3,"")</f>
        <v>4.3785766190000004</v>
      </c>
      <c r="AM3" s="1">
        <f>IF(AND('GMT DATA'!AM3&lt;&gt;"NA",'GMT DATA'!AM3&lt;&gt;"Inf"),'GMT DATA'!AM3,"")</f>
        <v>-6.331428571</v>
      </c>
      <c r="AN3" s="1">
        <f>IF(AND('GMT DATA'!AN3&lt;&gt;"NA",'GMT DATA'!AN3&lt;&gt;"Inf"),'GMT DATA'!AN3-'GMT DATA'!AM3,"")</f>
        <v>4.378576614</v>
      </c>
      <c r="AO3" s="1">
        <f>IF(AND('GMT DATA'!AO3&lt;&gt;"NA",'GMT DATA'!AO3&lt;&gt;"Inf"),'GMT DATA'!AP3-'GMT DATA'!AO3,"")</f>
        <v>4.8671190749999997</v>
      </c>
      <c r="AP3" s="1">
        <f>IF(AND('GMT DATA'!AP3&lt;&gt;"NA",'GMT DATA'!AP3&lt;&gt;"Inf"),'GMT DATA'!AP3,"")</f>
        <v>11.538571429999999</v>
      </c>
      <c r="AQ3" s="1">
        <f>IF(AND('GMT DATA'!AQ3&lt;&gt;"NA",'GMT DATA'!AQ3&lt;&gt;"Inf"),'GMT DATA'!AQ3-'GMT DATA'!AP3,"")</f>
        <v>4.8671190699999993</v>
      </c>
      <c r="AR3" s="1">
        <f>IF(AND('GMT DATA'!AR3&lt;&gt;"NA",'GMT DATA'!AR3&lt;&gt;"Inf"),'GMT DATA'!AS3-'GMT DATA'!AR3,"")</f>
        <v>3.7573442350000006</v>
      </c>
      <c r="AS3" s="1">
        <f>IF(AND('GMT DATA'!AS3&lt;&gt;"NA",'GMT DATA'!AS3&lt;&gt;"Inf"),'GMT DATA'!AS3,"")</f>
        <v>-7.140238095</v>
      </c>
      <c r="AT3" s="1">
        <f>IF(AND('GMT DATA'!AT3&lt;&gt;"NA",'GMT DATA'!AT3&lt;&gt;"Inf"),'GMT DATA'!AT3-'GMT DATA'!AS3,"")</f>
        <v>3.7573442340000001</v>
      </c>
      <c r="AU3" s="1">
        <f>IF(AND('GMT DATA'!AU3&lt;&gt;"NA",'GMT DATA'!AU3&lt;&gt;"Inf"),'GMT DATA'!AV3-'GMT DATA'!AU3,"")</f>
        <v>2.707397759</v>
      </c>
      <c r="AV3" s="1">
        <f>IF(AND('GMT DATA'!AV3&lt;&gt;"NA",'GMT DATA'!AV3&lt;&gt;"Inf"),'GMT DATA'!AV3,"")</f>
        <v>3.8104761900000002</v>
      </c>
      <c r="AW3" s="1">
        <f>IF(AND('GMT DATA'!AW3&lt;&gt;"NA",'GMT DATA'!AW3&lt;&gt;"Inf"),'GMT DATA'!AW3-'GMT DATA'!AV3,"")</f>
        <v>2.7073977600000001</v>
      </c>
      <c r="AX3" s="1">
        <f>IF(AND('GMT DATA'!AX3&lt;&gt;"NA",'GMT DATA'!AX3&lt;&gt;"Inf"),'GMT DATA'!AY3-'GMT DATA'!AX3,"")</f>
        <v>5.1935132390000005</v>
      </c>
      <c r="AY3" s="1">
        <f>IF(AND('GMT DATA'!AY3&lt;&gt;"NA",'GMT DATA'!AY3&lt;&gt;"Inf"),'GMT DATA'!AY3,"")</f>
        <v>10.950714290000001</v>
      </c>
      <c r="AZ3" s="1">
        <f>IF(AND('GMT DATA'!AZ3&lt;&gt;"NA",'GMT DATA'!AZ3&lt;&gt;"Inf"),'GMT DATA'!AZ3-'GMT DATA'!AY3,"")</f>
        <v>5.1935132300000006</v>
      </c>
      <c r="BA3" s="1">
        <f>IF(AND('GMT DATA'!BA3&lt;&gt;"NA",'GMT DATA'!BA3&lt;&gt;"Inf"),'GMT DATA'!BB3-'GMT DATA'!BA3,"")</f>
        <v>93.734920500000015</v>
      </c>
      <c r="BB3" s="1">
        <f>IF(AND('GMT DATA'!BB3&lt;&gt;"NA",'GMT DATA'!BB3&lt;&gt;"Inf"),'GMT DATA'!BB3,"")</f>
        <v>265.65388560000002</v>
      </c>
      <c r="BC3" s="1">
        <f>IF(AND('GMT DATA'!BC3&lt;&gt;"NA",'GMT DATA'!BC3&lt;&gt;"Inf"),'GMT DATA'!BC3-'GMT DATA'!BB3,"")</f>
        <v>93.734920499999987</v>
      </c>
      <c r="BD3" s="1">
        <f>IF(AND('GMT DATA'!BD3&lt;&gt;"NA",'GMT DATA'!BD3&lt;&gt;"Inf"),'GMT DATA'!BE3-'GMT DATA'!BD3,"")</f>
        <v>77.885905700000023</v>
      </c>
      <c r="BE3" s="1">
        <f>IF(AND('GMT DATA'!BE3&lt;&gt;"NA",'GMT DATA'!BE3&lt;&gt;"Inf"),'GMT DATA'!BE3,"")</f>
        <v>207.98771970000001</v>
      </c>
      <c r="BF3" s="1">
        <f>IF(AND('GMT DATA'!BF3&lt;&gt;"NA",'GMT DATA'!BF3&lt;&gt;"Inf"),'GMT DATA'!BF3-'GMT DATA'!BE3,"")</f>
        <v>77.885905699999967</v>
      </c>
      <c r="BG3" s="1">
        <f>IF(AND('GMT DATA'!BG3&lt;&gt;"NA",'GMT DATA'!BG3&lt;&gt;"Inf"),'GMT DATA'!BH3-'GMT DATA'!BG3,"")</f>
        <v>74.324835599999986</v>
      </c>
      <c r="BH3" s="1">
        <f>IF(AND('GMT DATA'!BH3&lt;&gt;"NA",'GMT DATA'!BH3&lt;&gt;"Inf"),'GMT DATA'!BH3,"")</f>
        <v>197.30547429999999</v>
      </c>
      <c r="BI3" s="1">
        <f>IF(AND('GMT DATA'!BI3&lt;&gt;"NA",'GMT DATA'!BI3&lt;&gt;"Inf"),'GMT DATA'!BI3-'GMT DATA'!BH3,"")</f>
        <v>74.3248356</v>
      </c>
      <c r="BJ3" s="1">
        <f>IF(AND('GMT DATA'!BJ3&lt;&gt;"NA",'GMT DATA'!BJ3&lt;&gt;"Inf"),'GMT DATA'!BK3-'GMT DATA'!BJ3,"")</f>
        <v>70.646991999999997</v>
      </c>
      <c r="BK3" s="1">
        <f>IF(AND('GMT DATA'!BK3&lt;&gt;"NA",'GMT DATA'!BK3&lt;&gt;"Inf"),'GMT DATA'!BK3,"")</f>
        <v>186.8860076</v>
      </c>
      <c r="BL3" s="1">
        <f>IF(AND('GMT DATA'!BL3&lt;&gt;"NA",'GMT DATA'!BL3&lt;&gt;"Inf"),'GMT DATA'!BL3-'GMT DATA'!BK3,"")</f>
        <v>70.646991999999983</v>
      </c>
      <c r="BM3" s="1">
        <f>IF(AND('GMT DATA'!BM3&lt;&gt;"NA",'GMT DATA'!BM3&lt;&gt;"Inf"),'GMT DATA'!BN3-'GMT DATA'!BM3,"")</f>
        <v>60.077908799999989</v>
      </c>
      <c r="BN3" s="1">
        <f>IF(AND('GMT DATA'!BN3&lt;&gt;"NA",'GMT DATA'!BN3&lt;&gt;"Inf"),'GMT DATA'!BN3,"")</f>
        <v>155.66325399999999</v>
      </c>
      <c r="BO3" s="1">
        <f>IF(AND('GMT DATA'!BO3&lt;&gt;"NA",'GMT DATA'!BO3&lt;&gt;"Inf"),'GMT DATA'!BO3-'GMT DATA'!BN3,"")</f>
        <v>60.077908699999995</v>
      </c>
      <c r="BP3" s="1">
        <f>IF(AND('GMT DATA'!BP3&lt;&gt;"NA",'GMT DATA'!BP3&lt;&gt;"Inf"),'GMT DATA'!BQ3-'GMT DATA'!BP3,"")</f>
        <v>39.962700259999998</v>
      </c>
      <c r="BQ3" s="1">
        <f>IF(AND('GMT DATA'!BQ3&lt;&gt;"NA",'GMT DATA'!BQ3&lt;&gt;"Inf"),'GMT DATA'!BQ3,"")</f>
        <v>94.047037279999998</v>
      </c>
      <c r="BR3" s="1">
        <f>IF(AND('GMT DATA'!BR3&lt;&gt;"NA",'GMT DATA'!BR3&lt;&gt;"Inf"),'GMT DATA'!BR3-'GMT DATA'!BQ3,"")</f>
        <v>39.962700220000002</v>
      </c>
      <c r="BS3" s="1">
        <f>IF(AND('GMT DATA'!BS3&lt;&gt;"NA",'GMT DATA'!BS3&lt;&gt;"Inf"),'GMT DATA'!BT3-'GMT DATA'!BS3,"")</f>
        <v>146.30388559999994</v>
      </c>
      <c r="BT3" s="1">
        <f>IF(AND('GMT DATA'!BT3&lt;&gt;"NA",'GMT DATA'!BT3&lt;&gt;"Inf"),'GMT DATA'!BT3,"")</f>
        <v>-424.6238323</v>
      </c>
      <c r="BU3" s="1">
        <f>IF(AND('GMT DATA'!BU3&lt;&gt;"NA",'GMT DATA'!BU3&lt;&gt;"Inf"),'GMT DATA'!BU3-'GMT DATA'!BT3,"")</f>
        <v>146.3038856</v>
      </c>
      <c r="BV3" s="1">
        <f>IF(AND('GMT DATA'!BV3&lt;&gt;"NA",'GMT DATA'!BV3&lt;&gt;"Inf"),'GMT DATA'!BW3-'GMT DATA'!BV3,"")</f>
        <v>106.65009950000001</v>
      </c>
      <c r="BW3" s="1">
        <f>IF(AND('GMT DATA'!BW3&lt;&gt;"NA",'GMT DATA'!BW3&lt;&gt;"Inf"),'GMT DATA'!BW3,"")</f>
        <v>307.06639100000001</v>
      </c>
      <c r="BX3" s="1">
        <f>IF(AND('GMT DATA'!BX3&lt;&gt;"NA",'GMT DATA'!BX3&lt;&gt;"Inf"),'GMT DATA'!BX3-'GMT DATA'!BW3,"")</f>
        <v>106.65009959999998</v>
      </c>
      <c r="BY3" s="4">
        <f>IF(AND('GMT DATA'!BY3&lt;&gt;"NA",'GMT DATA'!BY3&lt;&gt;"Inf"),'GMT DATA'!BZ3-'GMT DATA'!BY3,"")</f>
        <v>8.4876118E-2</v>
      </c>
      <c r="BZ3" s="4">
        <f>IF(AND('GMT DATA'!BZ3&lt;&gt;"NA",'GMT DATA'!BZ3&lt;&gt;"Inf"),'GMT DATA'!BZ3,"")</f>
        <v>9.7854951999999995E-2</v>
      </c>
      <c r="CA3" s="4">
        <f>IF(AND('GMT DATA'!CA3&lt;&gt;"NA",'GMT DATA'!CA3&lt;&gt;"Inf"),'GMT DATA'!CA3-'GMT DATA'!BZ3,"")</f>
        <v>8.4876119E-2</v>
      </c>
      <c r="CB3" s="4">
        <f>IF(AND('GMT DATA'!CB3&lt;&gt;"NA",'GMT DATA'!CB3&lt;&gt;"Inf"),'GMT DATA'!CC3-'GMT DATA'!CB3,"")</f>
        <v>0.124957712</v>
      </c>
      <c r="CC3" s="4">
        <f>IF(AND('GMT DATA'!CC3&lt;&gt;"NA",'GMT DATA'!CC3&lt;&gt;"Inf"),'GMT DATA'!CC3,"")</f>
        <v>5.2645984999999999E-2</v>
      </c>
      <c r="CD3" s="4">
        <f>IF(AND('GMT DATA'!CD3&lt;&gt;"NA",'GMT DATA'!CD3&lt;&gt;"Inf"),'GMT DATA'!CD3-'GMT DATA'!CC3,"")</f>
        <v>0.124957713</v>
      </c>
      <c r="CE3" s="4">
        <f>IF(AND('GMT DATA'!CE3&lt;&gt;"NA",'GMT DATA'!CE3&lt;&gt;"Inf"),'GMT DATA'!CF3-'GMT DATA'!CE3,"")</f>
        <v>0.122607251</v>
      </c>
      <c r="CF3" s="4">
        <f>IF(AND('GMT DATA'!CF3&lt;&gt;"NA",'GMT DATA'!CF3&lt;&gt;"Inf"),'GMT DATA'!CF3,"")</f>
        <v>2.2667202000000001E-2</v>
      </c>
      <c r="CG3" s="4">
        <f>IF(AND('GMT DATA'!CG3&lt;&gt;"NA",'GMT DATA'!CG3&lt;&gt;"Inf"),'GMT DATA'!CG3-'GMT DATA'!CF3,"")</f>
        <v>0.12260725</v>
      </c>
      <c r="CH3" s="1">
        <f>IF(AND('GMT DATA'!CH3&lt;&gt;"NA",'GMT DATA'!CH3&lt;&gt;"Inf"),'GMT DATA'!CI3-'GMT DATA'!CH3,"")</f>
        <v>6.1364409479999997</v>
      </c>
      <c r="CI3" s="1">
        <f>IF(AND('GMT DATA'!CI3&lt;&gt;"NA",'GMT DATA'!CI3&lt;&gt;"Inf"),'GMT DATA'!CI3,"")</f>
        <v>2.2482215029999999</v>
      </c>
      <c r="CJ3" s="1">
        <f>IF(AND('GMT DATA'!CJ3&lt;&gt;"NA",'GMT DATA'!CJ3&lt;&gt;"Inf"),'GMT DATA'!CJ3-'GMT DATA'!CI3,"")</f>
        <v>6.1364409470000005</v>
      </c>
      <c r="CK3" s="1">
        <f>IF(AND('GMT DATA'!CK3&lt;&gt;"NA",'GMT DATA'!CK3&lt;&gt;"Inf"),'GMT DATA'!CL3-'GMT DATA'!CK3,"")</f>
        <v>2.5746710270000004</v>
      </c>
      <c r="CL3" s="1">
        <f>IF(AND('GMT DATA'!CL3&lt;&gt;"NA",'GMT DATA'!CL3&lt;&gt;"Inf"),'GMT DATA'!CL3,"")</f>
        <v>-2.0561904759999998</v>
      </c>
      <c r="CM3" s="1">
        <f>IF(AND('GMT DATA'!CM3&lt;&gt;"NA",'GMT DATA'!CM3&lt;&gt;"Inf"),'GMT DATA'!CM3-'GMT DATA'!CL3,"")</f>
        <v>2.5746710269999999</v>
      </c>
      <c r="CN3" s="1">
        <f>IF(AND('GMT DATA'!CN3&lt;&gt;"NA",'GMT DATA'!CN3&lt;&gt;"Inf"),'GMT DATA'!CO3-'GMT DATA'!CN3,"")</f>
        <v>3.2059349799999999</v>
      </c>
      <c r="CO3" s="1">
        <f>IF(AND('GMT DATA'!CO3&lt;&gt;"NA",'GMT DATA'!CO3&lt;&gt;"Inf"),'GMT DATA'!CO3,"")</f>
        <v>1.7619047999999998E-2</v>
      </c>
      <c r="CP3" s="1">
        <f>IF(AND('GMT DATA'!CP3&lt;&gt;"NA",'GMT DATA'!CP3&lt;&gt;"Inf"),'GMT DATA'!CP3-'GMT DATA'!CO3,"")</f>
        <v>3.2059349800000003</v>
      </c>
      <c r="CQ3" s="1">
        <f>IF(AND('GMT DATA'!CQ3&lt;&gt;"NA",'GMT DATA'!CQ3&lt;&gt;"Inf"),'GMT DATA'!CR3-'GMT DATA'!CQ3,"")</f>
        <v>4.1939313829999998</v>
      </c>
      <c r="CR3" s="1">
        <f>IF(AND('GMT DATA'!CR3&lt;&gt;"NA",'GMT DATA'!CR3&lt;&gt;"Inf"),'GMT DATA'!CR3,"")</f>
        <v>1.9130952379999999</v>
      </c>
      <c r="CS3" s="1">
        <f>IF(AND('GMT DATA'!CS3&lt;&gt;"NA",'GMT DATA'!CS3&lt;&gt;"Inf"),'GMT DATA'!CS3-'GMT DATA'!CR3,"")</f>
        <v>4.1939313840000008</v>
      </c>
      <c r="CT3" s="1">
        <f>IF(AND('GMT DATA'!CT3&lt;&gt;"NA",'GMT DATA'!CT3&lt;&gt;"Inf"),'GMT DATA'!CU3-'GMT DATA'!CT3,"")</f>
        <v>0.60408858700000001</v>
      </c>
      <c r="CU3" s="1">
        <f>IF(AND('GMT DATA'!CU3&lt;&gt;"NA",'GMT DATA'!CU3&lt;&gt;"Inf"),'GMT DATA'!CU3,"")</f>
        <v>0.28333333300000002</v>
      </c>
      <c r="CV3" s="1">
        <f>IF(AND('GMT DATA'!CV3&lt;&gt;"NA",'GMT DATA'!CV3&lt;&gt;"Inf"),'GMT DATA'!CV3-'GMT DATA'!CU3,"")</f>
        <v>0.60408858799999998</v>
      </c>
      <c r="CW3" s="1">
        <f>IF(AND('GMT DATA'!CW3&lt;&gt;"NA",'GMT DATA'!CW3&lt;&gt;"Inf"),'GMT DATA'!CX3-'GMT DATA'!CW3,"")</f>
        <v>9.7319213000000002E-2</v>
      </c>
      <c r="CX3" s="1">
        <f>IF(AND('GMT DATA'!CX3&lt;&gt;"NA",'GMT DATA'!CX3&lt;&gt;"Inf"),'GMT DATA'!CX3,"")</f>
        <v>-7.5283223999999996E-2</v>
      </c>
      <c r="CY3" s="1">
        <f>IF(AND('GMT DATA'!CY3&lt;&gt;"NA",'GMT DATA'!CY3&lt;&gt;"Inf"),'GMT DATA'!CY3-'GMT DATA'!CX3,"")</f>
        <v>9.7319212999999988E-2</v>
      </c>
      <c r="CZ3" s="1">
        <f>IF(AND('GMT DATA'!CZ3&lt;&gt;"NA",'GMT DATA'!CZ3&lt;&gt;"Inf"),'GMT DATA'!DA3-'GMT DATA'!CZ3,"")</f>
        <v>2.405556963</v>
      </c>
      <c r="DA3" s="1">
        <f>IF(AND('GMT DATA'!DA3&lt;&gt;"NA",'GMT DATA'!DA3&lt;&gt;"Inf"),'GMT DATA'!DA3,"")</f>
        <v>1.2823679139999999</v>
      </c>
      <c r="DB3" s="1">
        <f>IF(AND('GMT DATA'!DB3&lt;&gt;"NA",'GMT DATA'!DB3&lt;&gt;"Inf"),'GMT DATA'!DB3-'GMT DATA'!DA3,"")</f>
        <v>2.4055569619999999</v>
      </c>
      <c r="DC3" s="1">
        <f>IF(AND('GMT DATA'!DC3&lt;&gt;"NA",'GMT DATA'!DC3&lt;&gt;"Inf"),'GMT DATA'!DD3-'GMT DATA'!DC3,"")</f>
        <v>11.649733484</v>
      </c>
      <c r="DD3" s="1">
        <f>IF(AND('GMT DATA'!DD3&lt;&gt;"NA",'GMT DATA'!DD3&lt;&gt;"Inf"),'GMT DATA'!DD3,"")</f>
        <v>2.2611069970000002</v>
      </c>
      <c r="DE3" s="1">
        <f>IF(AND('GMT DATA'!DE3&lt;&gt;"NA",'GMT DATA'!DE3&lt;&gt;"Inf"),'GMT DATA'!DE3-'GMT DATA'!DD3,"")</f>
        <v>11.649733482999999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1.176540422</v>
      </c>
      <c r="C4" s="1">
        <f>IF(AND('GMT DATA'!C4&lt;&gt;"NA",'GMT DATA'!C4&lt;&gt;"Inf"),'GMT DATA'!C4,"")</f>
        <v>2.1739219109999999</v>
      </c>
      <c r="D4" s="1">
        <f>IF(AND('GMT DATA'!D4&lt;&gt;"NA",'GMT DATA'!D4&lt;&gt;"Inf"),'GMT DATA'!D4-'GMT DATA'!C4,"")</f>
        <v>1.176540422</v>
      </c>
      <c r="E4" s="1">
        <f>IF(AND('GMT DATA'!E4&lt;&gt;"NA",'GMT DATA'!E4&lt;&gt;"Inf"),'GMT DATA'!F4-'GMT DATA'!E4,"")</f>
        <v>0.5710723900000001</v>
      </c>
      <c r="F4" s="1">
        <f>IF(AND('GMT DATA'!F4&lt;&gt;"NA",'GMT DATA'!F4&lt;&gt;"Inf"),'GMT DATA'!F4,"")</f>
        <v>1.9366338380000001</v>
      </c>
      <c r="G4" s="1">
        <f>IF(AND('GMT DATA'!G4&lt;&gt;"NA",'GMT DATA'!G4&lt;&gt;"Inf"),'GMT DATA'!G4-'GMT DATA'!F4,"")</f>
        <v>0.57107238999999987</v>
      </c>
      <c r="H4" s="1">
        <f>IF(AND('GMT DATA'!H4&lt;&gt;"NA",'GMT DATA'!H4&lt;&gt;"Inf"),'GMT DATA'!I4-'GMT DATA'!H4,"")</f>
        <v>0.48907261899999988</v>
      </c>
      <c r="I4" s="1">
        <f>IF(AND('GMT DATA'!I4&lt;&gt;"NA",'GMT DATA'!I4&lt;&gt;"Inf"),'GMT DATA'!I4,"")</f>
        <v>1.8351281159999999</v>
      </c>
      <c r="J4" s="1">
        <f>IF(AND('GMT DATA'!J4&lt;&gt;"NA",'GMT DATA'!J4&lt;&gt;"Inf"),'GMT DATA'!J4-'GMT DATA'!I4,"")</f>
        <v>0.48907261899999988</v>
      </c>
      <c r="K4" s="1">
        <f>IF(AND('GMT DATA'!K4&lt;&gt;"NA",'GMT DATA'!K4&lt;&gt;"Inf"),'GMT DATA'!L4-'GMT DATA'!K4,"")</f>
        <v>1.206299929</v>
      </c>
      <c r="L4" s="1">
        <f>IF(AND('GMT DATA'!L4&lt;&gt;"NA",'GMT DATA'!L4&lt;&gt;"Inf"),'GMT DATA'!L4,"")</f>
        <v>2.132027141</v>
      </c>
      <c r="M4" s="1">
        <f>IF(AND('GMT DATA'!M4&lt;&gt;"NA",'GMT DATA'!M4&lt;&gt;"Inf"),'GMT DATA'!M4-'GMT DATA'!L4,"")</f>
        <v>1.206299928</v>
      </c>
      <c r="N4" s="1">
        <f>IF(AND('GMT DATA'!N4&lt;&gt;"NA",'GMT DATA'!N4&lt;&gt;"Inf"),'GMT DATA'!O4-'GMT DATA'!N4,"")</f>
        <v>0.71087184999999997</v>
      </c>
      <c r="O4" s="1">
        <f>IF(AND('GMT DATA'!O4&lt;&gt;"NA",'GMT DATA'!O4&lt;&gt;"Inf"),'GMT DATA'!O4,"")</f>
        <v>1.933003217</v>
      </c>
      <c r="P4" s="1">
        <f>IF(AND('GMT DATA'!P4&lt;&gt;"NA",'GMT DATA'!P4&lt;&gt;"Inf"),'GMT DATA'!P4-'GMT DATA'!O4,"")</f>
        <v>0.71087185000000019</v>
      </c>
      <c r="Q4" s="1">
        <f>IF(AND('GMT DATA'!Q4&lt;&gt;"NA",'GMT DATA'!Q4&lt;&gt;"Inf"),'GMT DATA'!R4-'GMT DATA'!Q4,"")</f>
        <v>1.8907473619999999</v>
      </c>
      <c r="R4" s="1">
        <f>IF(AND('GMT DATA'!R4&lt;&gt;"NA",'GMT DATA'!R4&lt;&gt;"Inf"),'GMT DATA'!R4,"")</f>
        <v>3.6098424229999999</v>
      </c>
      <c r="S4" s="1">
        <f>IF(AND('GMT DATA'!S4&lt;&gt;"NA",'GMT DATA'!S4&lt;&gt;"Inf"),'GMT DATA'!S4-'GMT DATA'!R4,"")</f>
        <v>1.8907473619999999</v>
      </c>
      <c r="T4" s="1">
        <f>IF(AND('GMT DATA'!T4&lt;&gt;"NA",'GMT DATA'!T4&lt;&gt;"Inf"),'GMT DATA'!U4-'GMT DATA'!T4,"")</f>
        <v>0.97022977800000021</v>
      </c>
      <c r="U4" s="1">
        <f>IF(AND('GMT DATA'!U4&lt;&gt;"NA",'GMT DATA'!U4&lt;&gt;"Inf"),'GMT DATA'!U4,"")</f>
        <v>2.2445894800000001</v>
      </c>
      <c r="V4" s="1">
        <f>IF(AND('GMT DATA'!V4&lt;&gt;"NA",'GMT DATA'!V4&lt;&gt;"Inf"),'GMT DATA'!V4-'GMT DATA'!U4,"")</f>
        <v>0.97022977799999977</v>
      </c>
      <c r="W4" s="1">
        <f>IF(AND('GMT DATA'!W4&lt;&gt;"NA",'GMT DATA'!W4&lt;&gt;"Inf"),'GMT DATA'!X4-'GMT DATA'!W4,"")</f>
        <v>7.5122754899999986</v>
      </c>
      <c r="X4" s="1">
        <f>IF(AND('GMT DATA'!X4&lt;&gt;"NA",'GMT DATA'!X4&lt;&gt;"Inf"),'GMT DATA'!X4,"")</f>
        <v>18.391666669999999</v>
      </c>
      <c r="Y4" s="1">
        <f>IF(AND('GMT DATA'!Y4&lt;&gt;"NA",'GMT DATA'!Y4&lt;&gt;"Inf"),'GMT DATA'!Y4-'GMT DATA'!X4,"")</f>
        <v>7.5122754900000004</v>
      </c>
      <c r="Z4" s="1">
        <f>IF(AND('GMT DATA'!Z4&lt;&gt;"NA",'GMT DATA'!Z4&lt;&gt;"Inf"),'GMT DATA'!AA4-'GMT DATA'!Z4,"")</f>
        <v>4.1883745230000002</v>
      </c>
      <c r="AA4" s="1">
        <f>IF(AND('GMT DATA'!AA4&lt;&gt;"NA",'GMT DATA'!AA4&lt;&gt;"Inf"),'GMT DATA'!AA4,"")</f>
        <v>7.8926190480000002</v>
      </c>
      <c r="AB4" s="1">
        <f>IF(AND('GMT DATA'!AB4&lt;&gt;"NA",'GMT DATA'!AB4&lt;&gt;"Inf"),'GMT DATA'!AB4-'GMT DATA'!AA4,"")</f>
        <v>4.1883745220000002</v>
      </c>
      <c r="AC4" s="1">
        <f>IF(AND('GMT DATA'!AC4&lt;&gt;"NA",'GMT DATA'!AC4&lt;&gt;"Inf"),'GMT DATA'!AD4-'GMT DATA'!AC4,"")</f>
        <v>5.2926134400000002</v>
      </c>
      <c r="AD4" s="1">
        <f>IF(AND('GMT DATA'!AD4&lt;&gt;"NA",'GMT DATA'!AD4&lt;&gt;"Inf"),'GMT DATA'!AD4,"")</f>
        <v>-18.277142860000001</v>
      </c>
      <c r="AE4" s="1">
        <f>IF(AND('GMT DATA'!AE4&lt;&gt;"NA",'GMT DATA'!AE4&lt;&gt;"Inf"),'GMT DATA'!AE4-'GMT DATA'!AD4,"")</f>
        <v>5.292613440000002</v>
      </c>
      <c r="AF4" s="1">
        <f>IF(AND('GMT DATA'!AF4&lt;&gt;"NA",'GMT DATA'!AF4&lt;&gt;"Inf"),'GMT DATA'!AG4-'GMT DATA'!AF4,"")</f>
        <v>1.7277109369999994</v>
      </c>
      <c r="AG4" s="1">
        <f>MAX(IF(AND('GMT DATA'!AG4&lt;&gt;"NA",'GMT DATA'!AG4&lt;&gt;"Inf"),'GMT DATA'!AG4,""),-AG$2)</f>
        <v>-3</v>
      </c>
      <c r="AH4" s="1">
        <f>MAX(0,MIN(IF(AND('GMT DATA'!AH4&lt;&gt;"NA",'GMT DATA'!AH4&lt;&gt;"Inf"),'GMT DATA'!AH4-'GMT DATA'!AG4,""),AG4+AG$2))</f>
        <v>0</v>
      </c>
      <c r="AI4" s="1">
        <f>IF(AND('GMT DATA'!AI4&lt;&gt;"NA",'GMT DATA'!AI4&lt;&gt;"Inf"),'GMT DATA'!AJ4-'GMT DATA'!AI4,"")</f>
        <v>3.7721609180000009</v>
      </c>
      <c r="AJ4" s="1">
        <f>IF(AND('GMT DATA'!AJ4&lt;&gt;"NA",'GMT DATA'!AJ4&lt;&gt;"Inf"),'GMT DATA'!AJ4,"")</f>
        <v>8.9452380950000006</v>
      </c>
      <c r="AK4" s="1">
        <f>IF(AND('GMT DATA'!AK4&lt;&gt;"NA",'GMT DATA'!AK4&lt;&gt;"Inf"),'GMT DATA'!AK4-'GMT DATA'!AJ4,"")</f>
        <v>3.7721609149999988</v>
      </c>
      <c r="AL4" s="1">
        <f>IF(AND('GMT DATA'!AL4&lt;&gt;"NA",'GMT DATA'!AL4&lt;&gt;"Inf"),'GMT DATA'!AM4-'GMT DATA'!AL4,"")</f>
        <v>6.9546930099999997</v>
      </c>
      <c r="AM4" s="1">
        <f>IF(AND('GMT DATA'!AM4&lt;&gt;"NA",'GMT DATA'!AM4&lt;&gt;"Inf"),'GMT DATA'!AM4,"")</f>
        <v>-10.05285714</v>
      </c>
      <c r="AN4" s="1">
        <f>IF(AND('GMT DATA'!AN4&lt;&gt;"NA",'GMT DATA'!AN4&lt;&gt;"Inf"),'GMT DATA'!AN4-'GMT DATA'!AM4,"")</f>
        <v>6.9546930070000004</v>
      </c>
      <c r="AO4" s="1">
        <f>IF(AND('GMT DATA'!AO4&lt;&gt;"NA",'GMT DATA'!AO4&lt;&gt;"Inf"),'GMT DATA'!AP4-'GMT DATA'!AO4,"")</f>
        <v>8.6830737100000022</v>
      </c>
      <c r="AP4" s="1">
        <f>IF(AND('GMT DATA'!AP4&lt;&gt;"NA",'GMT DATA'!AP4&lt;&gt;"Inf"),'GMT DATA'!AP4,"")</f>
        <v>18.998095240000001</v>
      </c>
      <c r="AQ4" s="1">
        <f>IF(AND('GMT DATA'!AQ4&lt;&gt;"NA",'GMT DATA'!AQ4&lt;&gt;"Inf"),'GMT DATA'!AQ4-'GMT DATA'!AP4,"")</f>
        <v>8.6830736999999978</v>
      </c>
      <c r="AR4" s="1">
        <f>IF(AND('GMT DATA'!AR4&lt;&gt;"NA",'GMT DATA'!AR4&lt;&gt;"Inf"),'GMT DATA'!AS4-'GMT DATA'!AR4,"")</f>
        <v>5.5482609580000002</v>
      </c>
      <c r="AS4" s="1">
        <f>IF(AND('GMT DATA'!AS4&lt;&gt;"NA",'GMT DATA'!AS4&lt;&gt;"Inf"),'GMT DATA'!AS4,"")</f>
        <v>-9.6069047619999992</v>
      </c>
      <c r="AT4" s="1">
        <f>IF(AND('GMT DATA'!AT4&lt;&gt;"NA",'GMT DATA'!AT4&lt;&gt;"Inf"),'GMT DATA'!AT4-'GMT DATA'!AS4,"")</f>
        <v>5.5482609529999989</v>
      </c>
      <c r="AU4" s="1">
        <f>IF(AND('GMT DATA'!AU4&lt;&gt;"NA",'GMT DATA'!AU4&lt;&gt;"Inf"),'GMT DATA'!AV4-'GMT DATA'!AU4,"")</f>
        <v>3.9084535699999998</v>
      </c>
      <c r="AV4" s="1">
        <f>IF(AND('GMT DATA'!AV4&lt;&gt;"NA",'GMT DATA'!AV4&lt;&gt;"Inf"),'GMT DATA'!AV4,"")</f>
        <v>7.0223809519999998</v>
      </c>
      <c r="AW4" s="1">
        <f>IF(AND('GMT DATA'!AW4&lt;&gt;"NA",'GMT DATA'!AW4&lt;&gt;"Inf"),'GMT DATA'!AW4-'GMT DATA'!AV4,"")</f>
        <v>3.9084535679999997</v>
      </c>
      <c r="AX4" s="1">
        <f>IF(AND('GMT DATA'!AX4&lt;&gt;"NA",'GMT DATA'!AX4&lt;&gt;"Inf"),'GMT DATA'!AY4-'GMT DATA'!AX4,"")</f>
        <v>7.6503238450000008</v>
      </c>
      <c r="AY4" s="1">
        <f>IF(AND('GMT DATA'!AY4&lt;&gt;"NA",'GMT DATA'!AY4&lt;&gt;"Inf"),'GMT DATA'!AY4,"")</f>
        <v>16.629285710000001</v>
      </c>
      <c r="AZ4" s="1">
        <f>IF(AND('GMT DATA'!AZ4&lt;&gt;"NA",'GMT DATA'!AZ4&lt;&gt;"Inf"),'GMT DATA'!AZ4-'GMT DATA'!AY4,"")</f>
        <v>7.6503238499999995</v>
      </c>
      <c r="BA4" s="1">
        <f>IF(AND('GMT DATA'!BA4&lt;&gt;"NA",'GMT DATA'!BA4&lt;&gt;"Inf"),'GMT DATA'!BB4-'GMT DATA'!BA4,"")</f>
        <v>123.66948810000002</v>
      </c>
      <c r="BB4" s="1">
        <f>IF(AND('GMT DATA'!BB4&lt;&gt;"NA",'GMT DATA'!BB4&lt;&gt;"Inf"),'GMT DATA'!BB4,"")</f>
        <v>440.762652</v>
      </c>
      <c r="BC4" s="1">
        <f>IF(AND('GMT DATA'!BC4&lt;&gt;"NA",'GMT DATA'!BC4&lt;&gt;"Inf"),'GMT DATA'!BC4-'GMT DATA'!BB4,"")</f>
        <v>123.66948809999997</v>
      </c>
      <c r="BD4" s="1">
        <f>IF(AND('GMT DATA'!BD4&lt;&gt;"NA",'GMT DATA'!BD4&lt;&gt;"Inf"),'GMT DATA'!BE4-'GMT DATA'!BD4,"")</f>
        <v>104.49341500000003</v>
      </c>
      <c r="BE4" s="1">
        <f>IF(AND('GMT DATA'!BE4&lt;&gt;"NA",'GMT DATA'!BE4&lt;&gt;"Inf"),'GMT DATA'!BE4,"")</f>
        <v>358.65494410000002</v>
      </c>
      <c r="BF4" s="1">
        <f>IF(AND('GMT DATA'!BF4&lt;&gt;"NA",'GMT DATA'!BF4&lt;&gt;"Inf"),'GMT DATA'!BF4-'GMT DATA'!BE4,"")</f>
        <v>104.49341499999997</v>
      </c>
      <c r="BG4" s="1">
        <f>IF(AND('GMT DATA'!BG4&lt;&gt;"NA",'GMT DATA'!BG4&lt;&gt;"Inf"),'GMT DATA'!BH4-'GMT DATA'!BG4,"")</f>
        <v>99.664504700000009</v>
      </c>
      <c r="BH4" s="1">
        <f>IF(AND('GMT DATA'!BH4&lt;&gt;"NA",'GMT DATA'!BH4&lt;&gt;"Inf"),'GMT DATA'!BH4,"")</f>
        <v>342.14383370000002</v>
      </c>
      <c r="BI4" s="1">
        <f>IF(AND('GMT DATA'!BI4&lt;&gt;"NA",'GMT DATA'!BI4&lt;&gt;"Inf"),'GMT DATA'!BI4-'GMT DATA'!BH4,"")</f>
        <v>99.664504799999975</v>
      </c>
      <c r="BJ4" s="1">
        <f>IF(AND('GMT DATA'!BJ4&lt;&gt;"NA",'GMT DATA'!BJ4&lt;&gt;"Inf"),'GMT DATA'!BK4-'GMT DATA'!BJ4,"")</f>
        <v>94.477664899999979</v>
      </c>
      <c r="BK4" s="1">
        <f>IF(AND('GMT DATA'!BK4&lt;&gt;"NA",'GMT DATA'!BK4&lt;&gt;"Inf"),'GMT DATA'!BK4,"")</f>
        <v>325.55142649999999</v>
      </c>
      <c r="BL4" s="1">
        <f>IF(AND('GMT DATA'!BL4&lt;&gt;"NA",'GMT DATA'!BL4&lt;&gt;"Inf"),'GMT DATA'!BL4-'GMT DATA'!BK4,"")</f>
        <v>94.477665000000002</v>
      </c>
      <c r="BM4" s="1">
        <f>IF(AND('GMT DATA'!BM4&lt;&gt;"NA",'GMT DATA'!BM4&lt;&gt;"Inf"),'GMT DATA'!BN4-'GMT DATA'!BM4,"")</f>
        <v>79.980698100000012</v>
      </c>
      <c r="BN4" s="1">
        <f>IF(AND('GMT DATA'!BN4&lt;&gt;"NA",'GMT DATA'!BN4&lt;&gt;"Inf"),'GMT DATA'!BN4,"")</f>
        <v>275.07049690000002</v>
      </c>
      <c r="BO4" s="1">
        <f>IF(AND('GMT DATA'!BO4&lt;&gt;"NA",'GMT DATA'!BO4&lt;&gt;"Inf"),'GMT DATA'!BO4-'GMT DATA'!BN4,"")</f>
        <v>79.980698199999949</v>
      </c>
      <c r="BP4" s="1">
        <f>IF(AND('GMT DATA'!BP4&lt;&gt;"NA",'GMT DATA'!BP4&lt;&gt;"Inf"),'GMT DATA'!BQ4-'GMT DATA'!BP4,"")</f>
        <v>58.015238299999993</v>
      </c>
      <c r="BQ4" s="1">
        <f>IF(AND('GMT DATA'!BQ4&lt;&gt;"NA",'GMT DATA'!BQ4&lt;&gt;"Inf"),'GMT DATA'!BQ4,"")</f>
        <v>174.40818469999999</v>
      </c>
      <c r="BR4" s="1">
        <f>IF(AND('GMT DATA'!BR4&lt;&gt;"NA",'GMT DATA'!BR4&lt;&gt;"Inf"),'GMT DATA'!BR4-'GMT DATA'!BQ4,"")</f>
        <v>58.015238400000015</v>
      </c>
      <c r="BS4" s="1">
        <f>IF(AND('GMT DATA'!BS4&lt;&gt;"NA",'GMT DATA'!BS4&lt;&gt;"Inf"),'GMT DATA'!BT4-'GMT DATA'!BS4,"")</f>
        <v>204.89192650000007</v>
      </c>
      <c r="BT4" s="1">
        <f>IF(AND('GMT DATA'!BT4&lt;&gt;"NA",'GMT DATA'!BT4&lt;&gt;"Inf"),'GMT DATA'!BT4,"")</f>
        <v>-630.16857049999999</v>
      </c>
      <c r="BU4" s="1">
        <f>IF(AND('GMT DATA'!BU4&lt;&gt;"NA",'GMT DATA'!BU4&lt;&gt;"Inf"),'GMT DATA'!BU4-'GMT DATA'!BT4,"")</f>
        <v>204.89192650000001</v>
      </c>
      <c r="BV4" s="1">
        <f>IF(AND('GMT DATA'!BV4&lt;&gt;"NA",'GMT DATA'!BV4&lt;&gt;"Inf"),'GMT DATA'!BW4-'GMT DATA'!BV4,"")</f>
        <v>139.16422699999998</v>
      </c>
      <c r="BW4" s="1">
        <f>IF(AND('GMT DATA'!BW4&lt;&gt;"NA",'GMT DATA'!BW4&lt;&gt;"Inf"),'GMT DATA'!BW4,"")</f>
        <v>539.25330980000001</v>
      </c>
      <c r="BX4" s="1">
        <f>IF(AND('GMT DATA'!BX4&lt;&gt;"NA",'GMT DATA'!BX4&lt;&gt;"Inf"),'GMT DATA'!BX4-'GMT DATA'!BW4,"")</f>
        <v>139.16422690000002</v>
      </c>
      <c r="BY4" s="4">
        <f>IF(AND('GMT DATA'!BY4&lt;&gt;"NA",'GMT DATA'!BY4&lt;&gt;"Inf"),'GMT DATA'!BZ4-'GMT DATA'!BY4,"")</f>
        <v>7.7564513000000002E-2</v>
      </c>
      <c r="BZ4" s="4">
        <f>IF(AND('GMT DATA'!BZ4&lt;&gt;"NA",'GMT DATA'!BZ4&lt;&gt;"Inf"),'GMT DATA'!BZ4,"")</f>
        <v>0.13698639500000001</v>
      </c>
      <c r="CA4" s="4">
        <f>IF(AND('GMT DATA'!CA4&lt;&gt;"NA",'GMT DATA'!CA4&lt;&gt;"Inf"),'GMT DATA'!CA4-'GMT DATA'!BZ4,"")</f>
        <v>7.7564514000000001E-2</v>
      </c>
      <c r="CB4" s="4">
        <f>IF(AND('GMT DATA'!CB4&lt;&gt;"NA",'GMT DATA'!CB4&lt;&gt;"Inf"),'GMT DATA'!CC4-'GMT DATA'!CB4,"")</f>
        <v>0.13184922299999999</v>
      </c>
      <c r="CC4" s="4">
        <f>IF(AND('GMT DATA'!CC4&lt;&gt;"NA",'GMT DATA'!CC4&lt;&gt;"Inf"),'GMT DATA'!CC4,"")</f>
        <v>9.8073465999999998E-2</v>
      </c>
      <c r="CD4" s="4">
        <f>IF(AND('GMT DATA'!CD4&lt;&gt;"NA",'GMT DATA'!CD4&lt;&gt;"Inf"),'GMT DATA'!CD4-'GMT DATA'!CC4,"")</f>
        <v>0.13184922300000002</v>
      </c>
      <c r="CE4" s="4">
        <f>IF(AND('GMT DATA'!CE4&lt;&gt;"NA",'GMT DATA'!CE4&lt;&gt;"Inf"),'GMT DATA'!CF4-'GMT DATA'!CE4,"")</f>
        <v>0.13725452599999999</v>
      </c>
      <c r="CF4" s="4">
        <f>IF(AND('GMT DATA'!CF4&lt;&gt;"NA",'GMT DATA'!CF4&lt;&gt;"Inf"),'GMT DATA'!CF4,"")</f>
        <v>6.0987161999999998E-2</v>
      </c>
      <c r="CG4" s="4">
        <f>IF(AND('GMT DATA'!CG4&lt;&gt;"NA",'GMT DATA'!CG4&lt;&gt;"Inf"),'GMT DATA'!CG4-'GMT DATA'!CF4,"")</f>
        <v>0.13725452599999999</v>
      </c>
      <c r="CH4" s="1">
        <f>IF(AND('GMT DATA'!CH4&lt;&gt;"NA",'GMT DATA'!CH4&lt;&gt;"Inf"),'GMT DATA'!CI4-'GMT DATA'!CH4,"")</f>
        <v>8.9283383040000004</v>
      </c>
      <c r="CI4" s="1">
        <f>IF(AND('GMT DATA'!CI4&lt;&gt;"NA",'GMT DATA'!CI4&lt;&gt;"Inf"),'GMT DATA'!CI4,"")</f>
        <v>5.454673863</v>
      </c>
      <c r="CJ4" s="1">
        <f>IF(AND('GMT DATA'!CJ4&lt;&gt;"NA",'GMT DATA'!CJ4&lt;&gt;"Inf"),'GMT DATA'!CJ4-'GMT DATA'!CI4,"")</f>
        <v>8.9283383070000006</v>
      </c>
      <c r="CK4" s="1">
        <f>IF(AND('GMT DATA'!CK4&lt;&gt;"NA",'GMT DATA'!CK4&lt;&gt;"Inf"),'GMT DATA'!CL4-'GMT DATA'!CK4,"")</f>
        <v>3.2376273430000002</v>
      </c>
      <c r="CL4" s="1">
        <f>IF(AND('GMT DATA'!CL4&lt;&gt;"NA",'GMT DATA'!CL4&lt;&gt;"Inf"),'GMT DATA'!CL4,"")</f>
        <v>-2.6276190480000001</v>
      </c>
      <c r="CM4" s="1">
        <f>IF(AND('GMT DATA'!CM4&lt;&gt;"NA",'GMT DATA'!CM4&lt;&gt;"Inf"),'GMT DATA'!CM4-'GMT DATA'!CL4,"")</f>
        <v>3.2376273439999999</v>
      </c>
      <c r="CN4" s="1">
        <f>IF(AND('GMT DATA'!CN4&lt;&gt;"NA",'GMT DATA'!CN4&lt;&gt;"Inf"),'GMT DATA'!CO4-'GMT DATA'!CN4,"")</f>
        <v>3.1074056579999998</v>
      </c>
      <c r="CO4" s="1">
        <f>IF(AND('GMT DATA'!CO4&lt;&gt;"NA",'GMT DATA'!CO4&lt;&gt;"Inf"),'GMT DATA'!CO4,"")</f>
        <v>0.29142857100000003</v>
      </c>
      <c r="CP4" s="1">
        <f>IF(AND('GMT DATA'!CP4&lt;&gt;"NA",'GMT DATA'!CP4&lt;&gt;"Inf"),'GMT DATA'!CP4-'GMT DATA'!CO4,"")</f>
        <v>3.1074056589999999</v>
      </c>
      <c r="CQ4" s="1">
        <f>IF(AND('GMT DATA'!CQ4&lt;&gt;"NA",'GMT DATA'!CQ4&lt;&gt;"Inf"),'GMT DATA'!CR4-'GMT DATA'!CQ4,"")</f>
        <v>4.2641624280000006</v>
      </c>
      <c r="CR4" s="1">
        <f>IF(AND('GMT DATA'!CR4&lt;&gt;"NA",'GMT DATA'!CR4&lt;&gt;"Inf"),'GMT DATA'!CR4,"")</f>
        <v>2.3369047620000001</v>
      </c>
      <c r="CS4" s="1">
        <f>IF(AND('GMT DATA'!CS4&lt;&gt;"NA",'GMT DATA'!CS4&lt;&gt;"Inf"),'GMT DATA'!CS4-'GMT DATA'!CR4,"")</f>
        <v>4.2641624280000006</v>
      </c>
      <c r="CT4" s="1">
        <f>IF(AND('GMT DATA'!CT4&lt;&gt;"NA",'GMT DATA'!CT4&lt;&gt;"Inf"),'GMT DATA'!CU4-'GMT DATA'!CT4,"")</f>
        <v>0.64110873299999993</v>
      </c>
      <c r="CU4" s="1">
        <f>IF(AND('GMT DATA'!CU4&lt;&gt;"NA",'GMT DATA'!CU4&lt;&gt;"Inf"),'GMT DATA'!CU4,"")</f>
        <v>0.51904761899999996</v>
      </c>
      <c r="CV4" s="1">
        <f>IF(AND('GMT DATA'!CV4&lt;&gt;"NA",'GMT DATA'!CV4&lt;&gt;"Inf"),'GMT DATA'!CV4-'GMT DATA'!CU4,"")</f>
        <v>0.64110873400000012</v>
      </c>
      <c r="CW4" s="1">
        <f>IF(AND('GMT DATA'!CW4&lt;&gt;"NA",'GMT DATA'!CW4&lt;&gt;"Inf"),'GMT DATA'!CX4-'GMT DATA'!CW4,"")</f>
        <v>7.9094374999999995E-2</v>
      </c>
      <c r="CX4" s="1">
        <f>IF(AND('GMT DATA'!CX4&lt;&gt;"NA",'GMT DATA'!CX4&lt;&gt;"Inf"),'GMT DATA'!CX4,"")</f>
        <v>-0.10685755199999999</v>
      </c>
      <c r="CY4" s="1">
        <f>IF(AND('GMT DATA'!CY4&lt;&gt;"NA",'GMT DATA'!CY4&lt;&gt;"Inf"),'GMT DATA'!CY4-'GMT DATA'!CX4,"")</f>
        <v>7.9094374999999995E-2</v>
      </c>
      <c r="CZ4" s="1">
        <f>IF(AND('GMT DATA'!CZ4&lt;&gt;"NA",'GMT DATA'!CZ4&lt;&gt;"Inf"),'GMT DATA'!DA4-'GMT DATA'!CZ4,"")</f>
        <v>2.3584783090000001</v>
      </c>
      <c r="DA4" s="1">
        <f>IF(AND('GMT DATA'!DA4&lt;&gt;"NA",'GMT DATA'!DA4&lt;&gt;"Inf"),'GMT DATA'!DA4,"")</f>
        <v>1.8530530780000001</v>
      </c>
      <c r="DB4" s="1">
        <f>IF(AND('GMT DATA'!DB4&lt;&gt;"NA",'GMT DATA'!DB4&lt;&gt;"Inf"),'GMT DATA'!DB4-'GMT DATA'!DA4,"")</f>
        <v>2.3584783079999996</v>
      </c>
      <c r="DC4" s="1">
        <f>IF(AND('GMT DATA'!DC4&lt;&gt;"NA",'GMT DATA'!DC4&lt;&gt;"Inf"),'GMT DATA'!DD4-'GMT DATA'!DC4,"")</f>
        <v>10.541043406</v>
      </c>
      <c r="DD4" s="1">
        <f>IF(AND('GMT DATA'!DD4&lt;&gt;"NA",'GMT DATA'!DD4&lt;&gt;"Inf"),'GMT DATA'!DD4,"")</f>
        <v>3.8552243019999999</v>
      </c>
      <c r="DE4" s="1">
        <f>IF(AND('GMT DATA'!DE4&lt;&gt;"NA",'GMT DATA'!DE4&lt;&gt;"Inf"),'GMT DATA'!DE4-'GMT DATA'!DD4,"")</f>
        <v>10.541043408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1.2740249700000001</v>
      </c>
      <c r="C5" s="1">
        <f>IF(AND('GMT DATA'!C5&lt;&gt;"NA",'GMT DATA'!C5&lt;&gt;"Inf"),'GMT DATA'!C5,"")</f>
        <v>3.3039019280000002</v>
      </c>
      <c r="D5" s="1">
        <f>IF(AND('GMT DATA'!D5&lt;&gt;"NA",'GMT DATA'!D5&lt;&gt;"Inf"),'GMT DATA'!D5-'GMT DATA'!C5,"")</f>
        <v>1.2740249700000001</v>
      </c>
      <c r="E5" s="1">
        <f>IF(AND('GMT DATA'!E5&lt;&gt;"NA",'GMT DATA'!E5&lt;&gt;"Inf"),'GMT DATA'!F5-'GMT DATA'!E5,"")</f>
        <v>0.62456515499999998</v>
      </c>
      <c r="F5" s="1">
        <f>IF(AND('GMT DATA'!F5&lt;&gt;"NA",'GMT DATA'!F5&lt;&gt;"Inf"),'GMT DATA'!F5,"")</f>
        <v>2.888018814</v>
      </c>
      <c r="G5" s="1">
        <f>IF(AND('GMT DATA'!G5&lt;&gt;"NA",'GMT DATA'!G5&lt;&gt;"Inf"),'GMT DATA'!G5-'GMT DATA'!F5,"")</f>
        <v>0.62456515499999998</v>
      </c>
      <c r="H5" s="1">
        <f>IF(AND('GMT DATA'!H5&lt;&gt;"NA",'GMT DATA'!H5&lt;&gt;"Inf"),'GMT DATA'!I5-'GMT DATA'!H5,"")</f>
        <v>0.57967603999999984</v>
      </c>
      <c r="I5" s="1">
        <f>IF(AND('GMT DATA'!I5&lt;&gt;"NA",'GMT DATA'!I5&lt;&gt;"Inf"),'GMT DATA'!I5,"")</f>
        <v>2.732908122</v>
      </c>
      <c r="J5" s="1">
        <f>IF(AND('GMT DATA'!J5&lt;&gt;"NA",'GMT DATA'!J5&lt;&gt;"Inf"),'GMT DATA'!J5-'GMT DATA'!I5,"")</f>
        <v>0.5796760390000002</v>
      </c>
      <c r="K5" s="1">
        <f>IF(AND('GMT DATA'!K5&lt;&gt;"NA",'GMT DATA'!K5&lt;&gt;"Inf"),'GMT DATA'!L5-'GMT DATA'!K5,"")</f>
        <v>1.4842829660000001</v>
      </c>
      <c r="L5" s="1">
        <f>IF(AND('GMT DATA'!L5&lt;&gt;"NA",'GMT DATA'!L5&lt;&gt;"Inf"),'GMT DATA'!L5,"")</f>
        <v>3.3709122250000001</v>
      </c>
      <c r="M5" s="1">
        <f>IF(AND('GMT DATA'!M5&lt;&gt;"NA",'GMT DATA'!M5&lt;&gt;"Inf"),'GMT DATA'!M5-'GMT DATA'!L5,"")</f>
        <v>1.4842829659999999</v>
      </c>
      <c r="N5" s="1">
        <f>IF(AND('GMT DATA'!N5&lt;&gt;"NA",'GMT DATA'!N5&lt;&gt;"Inf"),'GMT DATA'!O5-'GMT DATA'!N5,"")</f>
        <v>0.74764546900000006</v>
      </c>
      <c r="O5" s="1">
        <f>IF(AND('GMT DATA'!O5&lt;&gt;"NA",'GMT DATA'!O5&lt;&gt;"Inf"),'GMT DATA'!O5,"")</f>
        <v>2.9665166329999999</v>
      </c>
      <c r="P5" s="1">
        <f>IF(AND('GMT DATA'!P5&lt;&gt;"NA",'GMT DATA'!P5&lt;&gt;"Inf"),'GMT DATA'!P5-'GMT DATA'!O5,"")</f>
        <v>0.74764547000000015</v>
      </c>
      <c r="Q5" s="1">
        <f>IF(AND('GMT DATA'!Q5&lt;&gt;"NA",'GMT DATA'!Q5&lt;&gt;"Inf"),'GMT DATA'!R5-'GMT DATA'!Q5,"")</f>
        <v>2.0880442560000003</v>
      </c>
      <c r="R5" s="1">
        <f>IF(AND('GMT DATA'!R5&lt;&gt;"NA",'GMT DATA'!R5&lt;&gt;"Inf"),'GMT DATA'!R5,"")</f>
        <v>5.4016277400000003</v>
      </c>
      <c r="S5" s="1">
        <f>IF(AND('GMT DATA'!S5&lt;&gt;"NA",'GMT DATA'!S5&lt;&gt;"Inf"),'GMT DATA'!S5-'GMT DATA'!R5,"")</f>
        <v>2.0880442549999998</v>
      </c>
      <c r="T5" s="1">
        <f>IF(AND('GMT DATA'!T5&lt;&gt;"NA",'GMT DATA'!T5&lt;&gt;"Inf"),'GMT DATA'!U5-'GMT DATA'!T5,"")</f>
        <v>0.9663999940000001</v>
      </c>
      <c r="U5" s="1">
        <f>IF(AND('GMT DATA'!U5&lt;&gt;"NA",'GMT DATA'!U5&lt;&gt;"Inf"),'GMT DATA'!U5,"")</f>
        <v>3.2866474939999999</v>
      </c>
      <c r="V5" s="1">
        <f>IF(AND('GMT DATA'!V5&lt;&gt;"NA",'GMT DATA'!V5&lt;&gt;"Inf"),'GMT DATA'!V5-'GMT DATA'!U5,"")</f>
        <v>0.9663999940000001</v>
      </c>
      <c r="W5" s="1">
        <f>IF(AND('GMT DATA'!W5&lt;&gt;"NA",'GMT DATA'!W5&lt;&gt;"Inf"),'GMT DATA'!X5-'GMT DATA'!W5,"")</f>
        <v>8.9682480699999978</v>
      </c>
      <c r="X5" s="1">
        <f>IF(AND('GMT DATA'!X5&lt;&gt;"NA",'GMT DATA'!X5&lt;&gt;"Inf"),'GMT DATA'!X5,"")</f>
        <v>28.574999999999999</v>
      </c>
      <c r="Y5" s="1">
        <f>IF(AND('GMT DATA'!Y5&lt;&gt;"NA",'GMT DATA'!Y5&lt;&gt;"Inf"),'GMT DATA'!Y5-'GMT DATA'!X5,"")</f>
        <v>8.9682480699999978</v>
      </c>
      <c r="Z5" s="1">
        <f>IF(AND('GMT DATA'!Z5&lt;&gt;"NA",'GMT DATA'!Z5&lt;&gt;"Inf"),'GMT DATA'!AA5-'GMT DATA'!Z5,"")</f>
        <v>5.0301706909999986</v>
      </c>
      <c r="AA5" s="1">
        <f>IF(AND('GMT DATA'!AA5&lt;&gt;"NA",'GMT DATA'!AA5&lt;&gt;"Inf"),'GMT DATA'!AA5,"")</f>
        <v>13.316428569999999</v>
      </c>
      <c r="AB5" s="1">
        <f>IF(AND('GMT DATA'!AB5&lt;&gt;"NA",'GMT DATA'!AB5&lt;&gt;"Inf"),'GMT DATA'!AB5-'GMT DATA'!AA5,"")</f>
        <v>5.0301706900000021</v>
      </c>
      <c r="AC5" s="1">
        <f>IF(AND('GMT DATA'!AC5&lt;&gt;"NA",'GMT DATA'!AC5&lt;&gt;"Inf"),'GMT DATA'!AD5-'GMT DATA'!AC5,"")</f>
        <v>5.8632543699999999</v>
      </c>
      <c r="AD5" s="1">
        <f>IF(AND('GMT DATA'!AD5&lt;&gt;"NA",'GMT DATA'!AD5&lt;&gt;"Inf"),'GMT DATA'!AD5,"")</f>
        <v>-26.222380950000002</v>
      </c>
      <c r="AE5" s="1">
        <f>IF(AND('GMT DATA'!AE5&lt;&gt;"NA",'GMT DATA'!AE5&lt;&gt;"Inf"),'GMT DATA'!AE5-'GMT DATA'!AD5,"")</f>
        <v>5.8632543600000027</v>
      </c>
      <c r="AF5" s="1">
        <f>IF(AND('GMT DATA'!AF5&lt;&gt;"NA",'GMT DATA'!AF5&lt;&gt;"Inf"),'GMT DATA'!AG5-'GMT DATA'!AF5,"")</f>
        <v>1.5678032149999996</v>
      </c>
      <c r="AG5" s="1">
        <f>MAX(IF(AND('GMT DATA'!AG5&lt;&gt;"NA",'GMT DATA'!AG5&lt;&gt;"Inf"),'GMT DATA'!AG5,""),-AG$2)</f>
        <v>-3</v>
      </c>
      <c r="AH5" s="1">
        <f>MAX(0,MIN(IF(AND('GMT DATA'!AH5&lt;&gt;"NA",'GMT DATA'!AH5&lt;&gt;"Inf"),'GMT DATA'!AH5-'GMT DATA'!AG5,""),AG5+AG$2))</f>
        <v>0</v>
      </c>
      <c r="AI5" s="1">
        <f>IF(AND('GMT DATA'!AI5&lt;&gt;"NA",'GMT DATA'!AI5&lt;&gt;"Inf"),'GMT DATA'!AJ5-'GMT DATA'!AI5,"")</f>
        <v>4.2297438189999994</v>
      </c>
      <c r="AJ5" s="1">
        <f>IF(AND('GMT DATA'!AJ5&lt;&gt;"NA",'GMT DATA'!AJ5&lt;&gt;"Inf"),'GMT DATA'!AJ5,"")</f>
        <v>12.42142857</v>
      </c>
      <c r="AK5" s="1">
        <f>IF(AND('GMT DATA'!AK5&lt;&gt;"NA",'GMT DATA'!AK5&lt;&gt;"Inf"),'GMT DATA'!AK5-'GMT DATA'!AJ5,"")</f>
        <v>4.2297438199999995</v>
      </c>
      <c r="AL5" s="1">
        <f>IF(AND('GMT DATA'!AL5&lt;&gt;"NA",'GMT DATA'!AL5&lt;&gt;"Inf"),'GMT DATA'!AM5-'GMT DATA'!AL5,"")</f>
        <v>8.1298888199999997</v>
      </c>
      <c r="AM5" s="1">
        <f>IF(AND('GMT DATA'!AM5&lt;&gt;"NA",'GMT DATA'!AM5&lt;&gt;"Inf"),'GMT DATA'!AM5,"")</f>
        <v>-12.62904762</v>
      </c>
      <c r="AN5" s="1">
        <f>IF(AND('GMT DATA'!AN5&lt;&gt;"NA",'GMT DATA'!AN5&lt;&gt;"Inf"),'GMT DATA'!AN5-'GMT DATA'!AM5,"")</f>
        <v>8.1298888229999999</v>
      </c>
      <c r="AO5" s="1">
        <f>IF(AND('GMT DATA'!AO5&lt;&gt;"NA",'GMT DATA'!AO5&lt;&gt;"Inf"),'GMT DATA'!AP5-'GMT DATA'!AO5,"")</f>
        <v>9.957668540000002</v>
      </c>
      <c r="AP5" s="1">
        <f>IF(AND('GMT DATA'!AP5&lt;&gt;"NA",'GMT DATA'!AP5&lt;&gt;"Inf"),'GMT DATA'!AP5,"")</f>
        <v>25.050476190000001</v>
      </c>
      <c r="AQ5" s="1">
        <f>IF(AND('GMT DATA'!AQ5&lt;&gt;"NA",'GMT DATA'!AQ5&lt;&gt;"Inf"),'GMT DATA'!AQ5-'GMT DATA'!AP5,"")</f>
        <v>9.9576685399999967</v>
      </c>
      <c r="AR5" s="1">
        <f>IF(AND('GMT DATA'!AR5&lt;&gt;"NA",'GMT DATA'!AR5&lt;&gt;"Inf"),'GMT DATA'!AS5-'GMT DATA'!AR5,"")</f>
        <v>6.0293839299999998</v>
      </c>
      <c r="AS5" s="1">
        <f>IF(AND('GMT DATA'!AS5&lt;&gt;"NA",'GMT DATA'!AS5&lt;&gt;"Inf"),'GMT DATA'!AS5,"")</f>
        <v>-14.106904760000001</v>
      </c>
      <c r="AT5" s="1">
        <f>IF(AND('GMT DATA'!AT5&lt;&gt;"NA",'GMT DATA'!AT5&lt;&gt;"Inf"),'GMT DATA'!AT5-'GMT DATA'!AS5,"")</f>
        <v>6.0293839240000011</v>
      </c>
      <c r="AU5" s="1">
        <f>IF(AND('GMT DATA'!AU5&lt;&gt;"NA",'GMT DATA'!AU5&lt;&gt;"Inf"),'GMT DATA'!AV5-'GMT DATA'!AU5,"")</f>
        <v>3.3251981279999994</v>
      </c>
      <c r="AV5" s="1">
        <f>IF(AND('GMT DATA'!AV5&lt;&gt;"NA",'GMT DATA'!AV5&lt;&gt;"Inf"),'GMT DATA'!AV5,"")</f>
        <v>10.96047619</v>
      </c>
      <c r="AW5" s="1">
        <f>IF(AND('GMT DATA'!AW5&lt;&gt;"NA",'GMT DATA'!AW5&lt;&gt;"Inf"),'GMT DATA'!AW5-'GMT DATA'!AV5,"")</f>
        <v>3.3251981300000004</v>
      </c>
      <c r="AX5" s="1">
        <f>IF(AND('GMT DATA'!AX5&lt;&gt;"NA",'GMT DATA'!AX5&lt;&gt;"Inf"),'GMT DATA'!AY5-'GMT DATA'!AX5,"")</f>
        <v>6.6582763600000021</v>
      </c>
      <c r="AY5" s="1">
        <f>IF(AND('GMT DATA'!AY5&lt;&gt;"NA",'GMT DATA'!AY5&lt;&gt;"Inf"),'GMT DATA'!AY5,"")</f>
        <v>25.06738095</v>
      </c>
      <c r="AZ5" s="1">
        <f>IF(AND('GMT DATA'!AZ5&lt;&gt;"NA",'GMT DATA'!AZ5&lt;&gt;"Inf"),'GMT DATA'!AZ5-'GMT DATA'!AY5,"")</f>
        <v>6.6582763699999994</v>
      </c>
      <c r="BA5" s="1">
        <f>IF(AND('GMT DATA'!BA5&lt;&gt;"NA",'GMT DATA'!BA5&lt;&gt;"Inf"),'GMT DATA'!BB5-'GMT DATA'!BA5,"")</f>
        <v>141.11852959999999</v>
      </c>
      <c r="BB5" s="1">
        <f>IF(AND('GMT DATA'!BB5&lt;&gt;"NA",'GMT DATA'!BB5&lt;&gt;"Inf"),'GMT DATA'!BB5,"")</f>
        <v>655.40496099999996</v>
      </c>
      <c r="BC5" s="1">
        <f>IF(AND('GMT DATA'!BC5&lt;&gt;"NA",'GMT DATA'!BC5&lt;&gt;"Inf"),'GMT DATA'!BC5-'GMT DATA'!BB5,"")</f>
        <v>141.11852959999999</v>
      </c>
      <c r="BD5" s="1">
        <f>IF(AND('GMT DATA'!BD5&lt;&gt;"NA",'GMT DATA'!BD5&lt;&gt;"Inf"),'GMT DATA'!BE5-'GMT DATA'!BD5,"")</f>
        <v>120.68340699999999</v>
      </c>
      <c r="BE5" s="1">
        <f>IF(AND('GMT DATA'!BE5&lt;&gt;"NA",'GMT DATA'!BE5&lt;&gt;"Inf"),'GMT DATA'!BE5,"")</f>
        <v>536.52076009999996</v>
      </c>
      <c r="BF5" s="1">
        <f>IF(AND('GMT DATA'!BF5&lt;&gt;"NA",'GMT DATA'!BF5&lt;&gt;"Inf"),'GMT DATA'!BF5-'GMT DATA'!BE5,"")</f>
        <v>120.68340690000002</v>
      </c>
      <c r="BG5" s="1">
        <f>IF(AND('GMT DATA'!BG5&lt;&gt;"NA",'GMT DATA'!BG5&lt;&gt;"Inf"),'GMT DATA'!BH5-'GMT DATA'!BG5,"")</f>
        <v>116.20751459999997</v>
      </c>
      <c r="BH5" s="1">
        <f>IF(AND('GMT DATA'!BH5&lt;&gt;"NA",'GMT DATA'!BH5&lt;&gt;"Inf"),'GMT DATA'!BH5,"")</f>
        <v>512.76441599999998</v>
      </c>
      <c r="BI5" s="1">
        <f>IF(AND('GMT DATA'!BI5&lt;&gt;"NA",'GMT DATA'!BI5&lt;&gt;"Inf"),'GMT DATA'!BI5-'GMT DATA'!BH5,"")</f>
        <v>116.2075145</v>
      </c>
      <c r="BJ5" s="1">
        <f>IF(AND('GMT DATA'!BJ5&lt;&gt;"NA",'GMT DATA'!BJ5&lt;&gt;"Inf"),'GMT DATA'!BK5-'GMT DATA'!BJ5,"")</f>
        <v>111.5538608</v>
      </c>
      <c r="BK5" s="1">
        <f>IF(AND('GMT DATA'!BK5&lt;&gt;"NA",'GMT DATA'!BK5&lt;&gt;"Inf"),'GMT DATA'!BK5,"")</f>
        <v>488.80567869999999</v>
      </c>
      <c r="BL5" s="1">
        <f>IF(AND('GMT DATA'!BL5&lt;&gt;"NA",'GMT DATA'!BL5&lt;&gt;"Inf"),'GMT DATA'!BL5-'GMT DATA'!BK5,"")</f>
        <v>111.55386070000003</v>
      </c>
      <c r="BM5" s="1">
        <f>IF(AND('GMT DATA'!BM5&lt;&gt;"NA",'GMT DATA'!BM5&lt;&gt;"Inf"),'GMT DATA'!BN5-'GMT DATA'!BM5,"")</f>
        <v>96.82693549999999</v>
      </c>
      <c r="BN5" s="1">
        <f>IF(AND('GMT DATA'!BN5&lt;&gt;"NA",'GMT DATA'!BN5&lt;&gt;"Inf"),'GMT DATA'!BN5,"")</f>
        <v>416.2887796</v>
      </c>
      <c r="BO5" s="1">
        <f>IF(AND('GMT DATA'!BO5&lt;&gt;"NA",'GMT DATA'!BO5&lt;&gt;"Inf"),'GMT DATA'!BO5-'GMT DATA'!BN5,"")</f>
        <v>96.82693549999999</v>
      </c>
      <c r="BP5" s="1">
        <f>IF(AND('GMT DATA'!BP5&lt;&gt;"NA",'GMT DATA'!BP5&lt;&gt;"Inf"),'GMT DATA'!BQ5-'GMT DATA'!BP5,"")</f>
        <v>69.971722999999997</v>
      </c>
      <c r="BQ5" s="1">
        <f>IF(AND('GMT DATA'!BQ5&lt;&gt;"NA",'GMT DATA'!BQ5&lt;&gt;"Inf"),'GMT DATA'!BQ5,"")</f>
        <v>274.60895829999998</v>
      </c>
      <c r="BR5" s="1">
        <f>IF(AND('GMT DATA'!BR5&lt;&gt;"NA",'GMT DATA'!BR5&lt;&gt;"Inf"),'GMT DATA'!BR5-'GMT DATA'!BQ5,"")</f>
        <v>69.971722900000032</v>
      </c>
      <c r="BS5" s="1">
        <f>IF(AND('GMT DATA'!BS5&lt;&gt;"NA",'GMT DATA'!BS5&lt;&gt;"Inf"),'GMT DATA'!BT5-'GMT DATA'!BS5,"")</f>
        <v>219.89067520000003</v>
      </c>
      <c r="BT5" s="1">
        <f>IF(AND('GMT DATA'!BT5&lt;&gt;"NA",'GMT DATA'!BT5&lt;&gt;"Inf"),'GMT DATA'!BT5,"")</f>
        <v>-903.37528380000003</v>
      </c>
      <c r="BU5" s="1">
        <f>IF(AND('GMT DATA'!BU5&lt;&gt;"NA",'GMT DATA'!BU5&lt;&gt;"Inf"),'GMT DATA'!BU5-'GMT DATA'!BT5,"")</f>
        <v>219.89067480000006</v>
      </c>
      <c r="BV5" s="1">
        <f>IF(AND('GMT DATA'!BV5&lt;&gt;"NA",'GMT DATA'!BV5&lt;&gt;"Inf"),'GMT DATA'!BW5-'GMT DATA'!BV5,"")</f>
        <v>173.02870610000002</v>
      </c>
      <c r="BW5" s="1">
        <f>IF(AND('GMT DATA'!BW5&lt;&gt;"NA",'GMT DATA'!BW5&lt;&gt;"Inf"),'GMT DATA'!BW5,"")</f>
        <v>794.4559878</v>
      </c>
      <c r="BX5" s="1">
        <f>IF(AND('GMT DATA'!BX5&lt;&gt;"NA",'GMT DATA'!BX5&lt;&gt;"Inf"),'GMT DATA'!BX5-'GMT DATA'!BW5,"")</f>
        <v>173.02870599999994</v>
      </c>
      <c r="BY5" s="4">
        <f>IF(AND('GMT DATA'!BY5&lt;&gt;"NA",'GMT DATA'!BY5&lt;&gt;"Inf"),'GMT DATA'!BZ5-'GMT DATA'!BY5,"")</f>
        <v>0.107134006</v>
      </c>
      <c r="BZ5" s="4">
        <f>IF(AND('GMT DATA'!BZ5&lt;&gt;"NA",'GMT DATA'!BZ5&lt;&gt;"Inf"),'GMT DATA'!BZ5,"")</f>
        <v>0.18578910500000001</v>
      </c>
      <c r="CA5" s="4">
        <f>IF(AND('GMT DATA'!CA5&lt;&gt;"NA",'GMT DATA'!CA5&lt;&gt;"Inf"),'GMT DATA'!CA5-'GMT DATA'!BZ5,"")</f>
        <v>0.10713400499999998</v>
      </c>
      <c r="CB5" s="4">
        <f>IF(AND('GMT DATA'!CB5&lt;&gt;"NA",'GMT DATA'!CB5&lt;&gt;"Inf"),'GMT DATA'!CC5-'GMT DATA'!CB5,"")</f>
        <v>0.16315207800000001</v>
      </c>
      <c r="CC5" s="4">
        <f>IF(AND('GMT DATA'!CC5&lt;&gt;"NA",'GMT DATA'!CC5&lt;&gt;"Inf"),'GMT DATA'!CC5,"")</f>
        <v>0.103549237</v>
      </c>
      <c r="CD5" s="4">
        <f>IF(AND('GMT DATA'!CD5&lt;&gt;"NA",'GMT DATA'!CD5&lt;&gt;"Inf"),'GMT DATA'!CD5-'GMT DATA'!CC5,"")</f>
        <v>0.16315207900000001</v>
      </c>
      <c r="CE5" s="4">
        <f>IF(AND('GMT DATA'!CE5&lt;&gt;"NA",'GMT DATA'!CE5&lt;&gt;"Inf"),'GMT DATA'!CF5-'GMT DATA'!CE5,"")</f>
        <v>0.14290506</v>
      </c>
      <c r="CF5" s="4">
        <f>IF(AND('GMT DATA'!CF5&lt;&gt;"NA",'GMT DATA'!CF5&lt;&gt;"Inf"),'GMT DATA'!CF5,"")</f>
        <v>5.1920132000000001E-2</v>
      </c>
      <c r="CG5" s="4">
        <f>IF(AND('GMT DATA'!CG5&lt;&gt;"NA",'GMT DATA'!CG5&lt;&gt;"Inf"),'GMT DATA'!CG5-'GMT DATA'!CF5,"")</f>
        <v>0.14290506</v>
      </c>
      <c r="CH5" s="1">
        <f>IF(AND('GMT DATA'!CH5&lt;&gt;"NA",'GMT DATA'!CH5&lt;&gt;"Inf"),'GMT DATA'!CI5-'GMT DATA'!CH5,"")</f>
        <v>8.1612032669999994</v>
      </c>
      <c r="CI5" s="1">
        <f>IF(AND('GMT DATA'!CI5&lt;&gt;"NA",'GMT DATA'!CI5&lt;&gt;"Inf"),'GMT DATA'!CI5,"")</f>
        <v>6.5316261070000001</v>
      </c>
      <c r="CJ5" s="1">
        <f>IF(AND('GMT DATA'!CJ5&lt;&gt;"NA",'GMT DATA'!CJ5&lt;&gt;"Inf"),'GMT DATA'!CJ5-'GMT DATA'!CI5,"")</f>
        <v>8.1612032630000009</v>
      </c>
      <c r="CK5" s="1">
        <f>IF(AND('GMT DATA'!CK5&lt;&gt;"NA",'GMT DATA'!CK5&lt;&gt;"Inf"),'GMT DATA'!CL5-'GMT DATA'!CK5,"")</f>
        <v>3.9932716109999995</v>
      </c>
      <c r="CL5" s="1">
        <f>IF(AND('GMT DATA'!CL5&lt;&gt;"NA",'GMT DATA'!CL5&lt;&gt;"Inf"),'GMT DATA'!CL5,"")</f>
        <v>-3.3776190480000001</v>
      </c>
      <c r="CM5" s="1">
        <f>IF(AND('GMT DATA'!CM5&lt;&gt;"NA",'GMT DATA'!CM5&lt;&gt;"Inf"),'GMT DATA'!CM5-'GMT DATA'!CL5,"")</f>
        <v>3.993271612</v>
      </c>
      <c r="CN5" s="1">
        <f>IF(AND('GMT DATA'!CN5&lt;&gt;"NA",'GMT DATA'!CN5&lt;&gt;"Inf"),'GMT DATA'!CO5-'GMT DATA'!CN5,"")</f>
        <v>3.6929960189999997</v>
      </c>
      <c r="CO5" s="1">
        <f>IF(AND('GMT DATA'!CO5&lt;&gt;"NA",'GMT DATA'!CO5&lt;&gt;"Inf"),'GMT DATA'!CO5,"")</f>
        <v>0.97476190500000004</v>
      </c>
      <c r="CP5" s="1">
        <f>IF(AND('GMT DATA'!CP5&lt;&gt;"NA",'GMT DATA'!CP5&lt;&gt;"Inf"),'GMT DATA'!CP5-'GMT DATA'!CO5,"")</f>
        <v>3.6929960189999997</v>
      </c>
      <c r="CQ5" s="1">
        <f>IF(AND('GMT DATA'!CQ5&lt;&gt;"NA",'GMT DATA'!CQ5&lt;&gt;"Inf"),'GMT DATA'!CR5-'GMT DATA'!CQ5,"")</f>
        <v>5.643940841</v>
      </c>
      <c r="CR5" s="1">
        <f>IF(AND('GMT DATA'!CR5&lt;&gt;"NA",'GMT DATA'!CR5&lt;&gt;"Inf"),'GMT DATA'!CR5,"")</f>
        <v>2.603571429</v>
      </c>
      <c r="CS5" s="1">
        <f>IF(AND('GMT DATA'!CS5&lt;&gt;"NA",'GMT DATA'!CS5&lt;&gt;"Inf"),'GMT DATA'!CS5-'GMT DATA'!CR5,"")</f>
        <v>5.6439408399999991</v>
      </c>
      <c r="CT5" s="1">
        <f>IF(AND('GMT DATA'!CT5&lt;&gt;"NA",'GMT DATA'!CT5&lt;&gt;"Inf"),'GMT DATA'!CU5-'GMT DATA'!CT5,"")</f>
        <v>0.81906073299999993</v>
      </c>
      <c r="CU5" s="1">
        <f>IF(AND('GMT DATA'!CU5&lt;&gt;"NA",'GMT DATA'!CU5&lt;&gt;"Inf"),'GMT DATA'!CU5,"")</f>
        <v>0.50476190499999996</v>
      </c>
      <c r="CV5" s="1">
        <f>IF(AND('GMT DATA'!CV5&lt;&gt;"NA",'GMT DATA'!CV5&lt;&gt;"Inf"),'GMT DATA'!CV5-'GMT DATA'!CU5,"")</f>
        <v>0.81906073300000004</v>
      </c>
      <c r="CW5" s="1">
        <f>IF(AND('GMT DATA'!CW5&lt;&gt;"NA",'GMT DATA'!CW5&lt;&gt;"Inf"),'GMT DATA'!CX5-'GMT DATA'!CW5,"")</f>
        <v>0.10963696000000001</v>
      </c>
      <c r="CX5" s="1">
        <f>IF(AND('GMT DATA'!CX5&lt;&gt;"NA",'GMT DATA'!CX5&lt;&gt;"Inf"),'GMT DATA'!CX5,"")</f>
        <v>-0.125844916</v>
      </c>
      <c r="CY5" s="1">
        <f>IF(AND('GMT DATA'!CY5&lt;&gt;"NA",'GMT DATA'!CY5&lt;&gt;"Inf"),'GMT DATA'!CY5-'GMT DATA'!CX5,"")</f>
        <v>0.109636961</v>
      </c>
      <c r="CZ5" s="1">
        <f>IF(AND('GMT DATA'!CZ5&lt;&gt;"NA",'GMT DATA'!CZ5&lt;&gt;"Inf"),'GMT DATA'!DA5-'GMT DATA'!CZ5,"")</f>
        <v>3.5689176169999999</v>
      </c>
      <c r="DA5" s="1">
        <f>IF(AND('GMT DATA'!DA5&lt;&gt;"NA",'GMT DATA'!DA5&lt;&gt;"Inf"),'GMT DATA'!DA5,"")</f>
        <v>3.8422451909999999</v>
      </c>
      <c r="DB5" s="1">
        <f>IF(AND('GMT DATA'!DB5&lt;&gt;"NA",'GMT DATA'!DB5&lt;&gt;"Inf"),'GMT DATA'!DB5-'GMT DATA'!DA5,"")</f>
        <v>3.5689176170000003</v>
      </c>
      <c r="DC5" s="1">
        <f>IF(AND('GMT DATA'!DC5&lt;&gt;"NA",'GMT DATA'!DC5&lt;&gt;"Inf"),'GMT DATA'!DD5-'GMT DATA'!DC5,"")</f>
        <v>13.582858847000001</v>
      </c>
      <c r="DD5" s="1">
        <f>IF(AND('GMT DATA'!DD5&lt;&gt;"NA",'GMT DATA'!DD5&lt;&gt;"Inf"),'GMT DATA'!DD5,"")</f>
        <v>10.98948122</v>
      </c>
      <c r="DE5" s="1">
        <f>IF(AND('GMT DATA'!DE5&lt;&gt;"NA",'GMT DATA'!DE5&lt;&gt;"Inf"),'GMT DATA'!DE5-'GMT DATA'!DD5,"")</f>
        <v>13.582858849999999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1.333655453</v>
      </c>
      <c r="C6" s="1">
        <f>IF(AND('GMT DATA'!C6&lt;&gt;"NA",'GMT DATA'!C6&lt;&gt;"Inf"),'GMT DATA'!C6,"")</f>
        <v>5.2287385710000001</v>
      </c>
      <c r="D6" s="1">
        <f>IF(AND('GMT DATA'!D6&lt;&gt;"NA",'GMT DATA'!D6&lt;&gt;"Inf"),'GMT DATA'!D6-'GMT DATA'!C6,"")</f>
        <v>1.3336554520000004</v>
      </c>
      <c r="E6" s="1">
        <f>IF(AND('GMT DATA'!E6&lt;&gt;"NA",'GMT DATA'!E6&lt;&gt;"Inf"),'GMT DATA'!F6-'GMT DATA'!E6,"")</f>
        <v>1.0330530010000003</v>
      </c>
      <c r="F6" s="1">
        <f>IF(AND('GMT DATA'!F6&lt;&gt;"NA",'GMT DATA'!F6&lt;&gt;"Inf"),'GMT DATA'!F6,"")</f>
        <v>4.4708131040000003</v>
      </c>
      <c r="G6" s="1">
        <f>IF(AND('GMT DATA'!G6&lt;&gt;"NA",'GMT DATA'!G6&lt;&gt;"Inf"),'GMT DATA'!G6-'GMT DATA'!F6,"")</f>
        <v>1.0330530009999999</v>
      </c>
      <c r="H6" s="1">
        <f>IF(AND('GMT DATA'!H6&lt;&gt;"NA",'GMT DATA'!H6&lt;&gt;"Inf"),'GMT DATA'!I6-'GMT DATA'!H6,"")</f>
        <v>0.93018891699999973</v>
      </c>
      <c r="I6" s="1">
        <f>IF(AND('GMT DATA'!I6&lt;&gt;"NA",'GMT DATA'!I6&lt;&gt;"Inf"),'GMT DATA'!I6,"")</f>
        <v>4.1991764429999998</v>
      </c>
      <c r="J6" s="1">
        <f>IF(AND('GMT DATA'!J6&lt;&gt;"NA",'GMT DATA'!J6&lt;&gt;"Inf"),'GMT DATA'!J6-'GMT DATA'!I6,"")</f>
        <v>0.93018891700000061</v>
      </c>
      <c r="K6" s="1">
        <f>IF(AND('GMT DATA'!K6&lt;&gt;"NA",'GMT DATA'!K6&lt;&gt;"Inf"),'GMT DATA'!L6-'GMT DATA'!K6,"")</f>
        <v>1.7740405690000003</v>
      </c>
      <c r="L6" s="1">
        <f>IF(AND('GMT DATA'!L6&lt;&gt;"NA",'GMT DATA'!L6&lt;&gt;"Inf"),'GMT DATA'!L6,"")</f>
        <v>5.4240985320000004</v>
      </c>
      <c r="M6" s="1">
        <f>IF(AND('GMT DATA'!M6&lt;&gt;"NA",'GMT DATA'!M6&lt;&gt;"Inf"),'GMT DATA'!M6-'GMT DATA'!L6,"")</f>
        <v>1.7740405679999993</v>
      </c>
      <c r="N6" s="1">
        <f>IF(AND('GMT DATA'!N6&lt;&gt;"NA",'GMT DATA'!N6&lt;&gt;"Inf"),'GMT DATA'!O6-'GMT DATA'!N6,"")</f>
        <v>1.1782145569999996</v>
      </c>
      <c r="O6" s="1">
        <f>IF(AND('GMT DATA'!O6&lt;&gt;"NA",'GMT DATA'!O6&lt;&gt;"Inf"),'GMT DATA'!O6,"")</f>
        <v>4.5729488529999998</v>
      </c>
      <c r="P6" s="1">
        <f>IF(AND('GMT DATA'!P6&lt;&gt;"NA",'GMT DATA'!P6&lt;&gt;"Inf"),'GMT DATA'!P6-'GMT DATA'!O6,"")</f>
        <v>1.1782145580000005</v>
      </c>
      <c r="Q6" s="1">
        <f>IF(AND('GMT DATA'!Q6&lt;&gt;"NA",'GMT DATA'!Q6&lt;&gt;"Inf"),'GMT DATA'!R6-'GMT DATA'!Q6,"")</f>
        <v>2.5045139649999992</v>
      </c>
      <c r="R6" s="1">
        <f>IF(AND('GMT DATA'!R6&lt;&gt;"NA",'GMT DATA'!R6&lt;&gt;"Inf"),'GMT DATA'!R6,"")</f>
        <v>8.9863452929999994</v>
      </c>
      <c r="S6" s="1">
        <f>IF(AND('GMT DATA'!S6&lt;&gt;"NA",'GMT DATA'!S6&lt;&gt;"Inf"),'GMT DATA'!S6-'GMT DATA'!R6,"")</f>
        <v>2.5045139670000012</v>
      </c>
      <c r="T6" s="1">
        <f>IF(AND('GMT DATA'!T6&lt;&gt;"NA",'GMT DATA'!T6&lt;&gt;"Inf"),'GMT DATA'!U6-'GMT DATA'!T6,"")</f>
        <v>1.4372142589999997</v>
      </c>
      <c r="U6" s="1">
        <f>IF(AND('GMT DATA'!U6&lt;&gt;"NA",'GMT DATA'!U6&lt;&gt;"Inf"),'GMT DATA'!U6,"")</f>
        <v>5.1090333169999997</v>
      </c>
      <c r="V6" s="1">
        <f>IF(AND('GMT DATA'!V6&lt;&gt;"NA",'GMT DATA'!V6&lt;&gt;"Inf"),'GMT DATA'!V6-'GMT DATA'!U6,"")</f>
        <v>1.4372142590000001</v>
      </c>
      <c r="W6" s="1">
        <f>IF(AND('GMT DATA'!W6&lt;&gt;"NA",'GMT DATA'!W6&lt;&gt;"Inf"),'GMT DATA'!X6-'GMT DATA'!W6,"")</f>
        <v>12.524981320000002</v>
      </c>
      <c r="X6" s="1">
        <f>IF(AND('GMT DATA'!X6&lt;&gt;"NA",'GMT DATA'!X6&lt;&gt;"Inf"),'GMT DATA'!X6,"")</f>
        <v>45.092708330000001</v>
      </c>
      <c r="Y6" s="1">
        <f>IF(AND('GMT DATA'!Y6&lt;&gt;"NA",'GMT DATA'!Y6&lt;&gt;"Inf"),'GMT DATA'!Y6-'GMT DATA'!X6,"")</f>
        <v>12.524981330000003</v>
      </c>
      <c r="Z6" s="1">
        <f>IF(AND('GMT DATA'!Z6&lt;&gt;"NA",'GMT DATA'!Z6&lt;&gt;"Inf"),'GMT DATA'!AA6-'GMT DATA'!Z6,"")</f>
        <v>10.39546728</v>
      </c>
      <c r="AA6" s="1">
        <f>IF(AND('GMT DATA'!AA6&lt;&gt;"NA",'GMT DATA'!AA6&lt;&gt;"Inf"),'GMT DATA'!AA6,"")</f>
        <v>24.54316468</v>
      </c>
      <c r="AB6" s="1">
        <f>IF(AND('GMT DATA'!AB6&lt;&gt;"NA",'GMT DATA'!AB6&lt;&gt;"Inf"),'GMT DATA'!AB6-'GMT DATA'!AA6,"")</f>
        <v>10.395467290000003</v>
      </c>
      <c r="AC6" s="1">
        <f>IF(AND('GMT DATA'!AC6&lt;&gt;"NA",'GMT DATA'!AC6&lt;&gt;"Inf"),'GMT DATA'!AD6-'GMT DATA'!AC6,"")</f>
        <v>8.0991083400000008</v>
      </c>
      <c r="AD6" s="1">
        <f>IF(AND('GMT DATA'!AD6&lt;&gt;"NA",'GMT DATA'!AD6&lt;&gt;"Inf"),'GMT DATA'!AD6,"")</f>
        <v>-39.895496029999997</v>
      </c>
      <c r="AE6" s="1">
        <f>IF(AND('GMT DATA'!AE6&lt;&gt;"NA",'GMT DATA'!AE6&lt;&gt;"Inf"),'GMT DATA'!AE6-'GMT DATA'!AD6,"")</f>
        <v>8.0991083399999972</v>
      </c>
      <c r="AF6" s="1">
        <f>IF(AND('GMT DATA'!AF6&lt;&gt;"NA",'GMT DATA'!AF6&lt;&gt;"Inf"),'GMT DATA'!AG6-'GMT DATA'!AF6,"")</f>
        <v>1.4290354170000006</v>
      </c>
      <c r="AG6" s="1">
        <f>MAX(IF(AND('GMT DATA'!AG6&lt;&gt;"NA",'GMT DATA'!AG6&lt;&gt;"Inf"),'GMT DATA'!AG6,""),-AG$2)</f>
        <v>-3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5.8446104999999999</v>
      </c>
      <c r="AJ6" s="1">
        <f>IF(AND('GMT DATA'!AJ6&lt;&gt;"NA",'GMT DATA'!AJ6&lt;&gt;"Inf"),'GMT DATA'!AJ6,"")</f>
        <v>19.80257937</v>
      </c>
      <c r="AK6" s="1">
        <f>IF(AND('GMT DATA'!AK6&lt;&gt;"NA",'GMT DATA'!AK6&lt;&gt;"Inf"),'GMT DATA'!AK6-'GMT DATA'!AJ6,"")</f>
        <v>5.8446104900000009</v>
      </c>
      <c r="AL6" s="1">
        <f>IF(AND('GMT DATA'!AL6&lt;&gt;"NA",'GMT DATA'!AL6&lt;&gt;"Inf"),'GMT DATA'!AM6-'GMT DATA'!AL6,"")</f>
        <v>8.80094171</v>
      </c>
      <c r="AM6" s="1">
        <f>IF(AND('GMT DATA'!AM6&lt;&gt;"NA",'GMT DATA'!AM6&lt;&gt;"Inf"),'GMT DATA'!AM6,"")</f>
        <v>-18.030882940000001</v>
      </c>
      <c r="AN6" s="1">
        <f>IF(AND('GMT DATA'!AN6&lt;&gt;"NA",'GMT DATA'!AN6&lt;&gt;"Inf"),'GMT DATA'!AN6-'GMT DATA'!AM6,"")</f>
        <v>8.8009417150000022</v>
      </c>
      <c r="AO6" s="1">
        <f>IF(AND('GMT DATA'!AO6&lt;&gt;"NA",'GMT DATA'!AO6&lt;&gt;"Inf"),'GMT DATA'!AP6-'GMT DATA'!AO6,"")</f>
        <v>12.13814824</v>
      </c>
      <c r="AP6" s="1">
        <f>IF(AND('GMT DATA'!AP6&lt;&gt;"NA",'GMT DATA'!AP6&lt;&gt;"Inf"),'GMT DATA'!AP6,"")</f>
        <v>37.833462300000001</v>
      </c>
      <c r="AQ6" s="1">
        <f>IF(AND('GMT DATA'!AQ6&lt;&gt;"NA",'GMT DATA'!AQ6&lt;&gt;"Inf"),'GMT DATA'!AQ6-'GMT DATA'!AP6,"")</f>
        <v>12.13814825</v>
      </c>
      <c r="AR6" s="1">
        <f>IF(AND('GMT DATA'!AR6&lt;&gt;"NA",'GMT DATA'!AR6&lt;&gt;"Inf"),'GMT DATA'!AS6-'GMT DATA'!AR6,"")</f>
        <v>6.3243672900000014</v>
      </c>
      <c r="AS6" s="1">
        <f>IF(AND('GMT DATA'!AS6&lt;&gt;"NA",'GMT DATA'!AS6&lt;&gt;"Inf"),'GMT DATA'!AS6,"")</f>
        <v>-22.41330357</v>
      </c>
      <c r="AT6" s="1">
        <f>IF(AND('GMT DATA'!AT6&lt;&gt;"NA",'GMT DATA'!AT6&lt;&gt;"Inf"),'GMT DATA'!AT6-'GMT DATA'!AS6,"")</f>
        <v>6.3243672900000014</v>
      </c>
      <c r="AU6" s="1">
        <f>IF(AND('GMT DATA'!AU6&lt;&gt;"NA",'GMT DATA'!AU6&lt;&gt;"Inf"),'GMT DATA'!AV6-'GMT DATA'!AU6,"")</f>
        <v>5.3896894500000023</v>
      </c>
      <c r="AV6" s="1">
        <f>IF(AND('GMT DATA'!AV6&lt;&gt;"NA",'GMT DATA'!AV6&lt;&gt;"Inf"),'GMT DATA'!AV6,"")</f>
        <v>17.556458330000002</v>
      </c>
      <c r="AW6" s="1">
        <f>IF(AND('GMT DATA'!AW6&lt;&gt;"NA",'GMT DATA'!AW6&lt;&gt;"Inf"),'GMT DATA'!AW6-'GMT DATA'!AV6,"")</f>
        <v>5.3896894499999988</v>
      </c>
      <c r="AX6" s="1">
        <f>IF(AND('GMT DATA'!AX6&lt;&gt;"NA",'GMT DATA'!AX6&lt;&gt;"Inf"),'GMT DATA'!AY6-'GMT DATA'!AX6,"")</f>
        <v>7.5963454500000012</v>
      </c>
      <c r="AY6" s="1">
        <f>IF(AND('GMT DATA'!AY6&lt;&gt;"NA",'GMT DATA'!AY6&lt;&gt;"Inf"),'GMT DATA'!AY6,"")</f>
        <v>39.969761900000002</v>
      </c>
      <c r="AZ6" s="1">
        <f>IF(AND('GMT DATA'!AZ6&lt;&gt;"NA",'GMT DATA'!AZ6&lt;&gt;"Inf"),'GMT DATA'!AZ6-'GMT DATA'!AY6,"")</f>
        <v>7.5963454500000012</v>
      </c>
      <c r="BA6" s="1">
        <f>IF(AND('GMT DATA'!BA6&lt;&gt;"NA",'GMT DATA'!BA6&lt;&gt;"Inf"),'GMT DATA'!BB6-'GMT DATA'!BA6,"")</f>
        <v>207.68912690000002</v>
      </c>
      <c r="BB6" s="1">
        <f>IF(AND('GMT DATA'!BB6&lt;&gt;"NA",'GMT DATA'!BB6&lt;&gt;"Inf"),'GMT DATA'!BB6,"")</f>
        <v>1037.464072</v>
      </c>
      <c r="BC6" s="1">
        <f>IF(AND('GMT DATA'!BC6&lt;&gt;"NA",'GMT DATA'!BC6&lt;&gt;"Inf"),'GMT DATA'!BC6-'GMT DATA'!BB6,"")</f>
        <v>207.6891270000001</v>
      </c>
      <c r="BD6" s="1">
        <f>IF(AND('GMT DATA'!BD6&lt;&gt;"NA",'GMT DATA'!BD6&lt;&gt;"Inf"),'GMT DATA'!BE6-'GMT DATA'!BD6,"")</f>
        <v>181.1790919</v>
      </c>
      <c r="BE6" s="1">
        <f>IF(AND('GMT DATA'!BE6&lt;&gt;"NA",'GMT DATA'!BE6&lt;&gt;"Inf"),'GMT DATA'!BE6,"")</f>
        <v>848.33109609999997</v>
      </c>
      <c r="BF6" s="1">
        <f>IF(AND('GMT DATA'!BF6&lt;&gt;"NA",'GMT DATA'!BF6&lt;&gt;"Inf"),'GMT DATA'!BF6-'GMT DATA'!BE6,"")</f>
        <v>181.1790919</v>
      </c>
      <c r="BG6" s="1">
        <f>IF(AND('GMT DATA'!BG6&lt;&gt;"NA",'GMT DATA'!BG6&lt;&gt;"Inf"),'GMT DATA'!BH6-'GMT DATA'!BG6,"")</f>
        <v>175.64504940000006</v>
      </c>
      <c r="BH6" s="1">
        <f>IF(AND('GMT DATA'!BH6&lt;&gt;"NA",'GMT DATA'!BH6&lt;&gt;"Inf"),'GMT DATA'!BH6,"")</f>
        <v>812.15665000000001</v>
      </c>
      <c r="BI6" s="1">
        <f>IF(AND('GMT DATA'!BI6&lt;&gt;"NA",'GMT DATA'!BI6&lt;&gt;"Inf"),'GMT DATA'!BI6-'GMT DATA'!BH6,"")</f>
        <v>175.64504939999995</v>
      </c>
      <c r="BJ6" s="1">
        <f>IF(AND('GMT DATA'!BJ6&lt;&gt;"NA",'GMT DATA'!BJ6&lt;&gt;"Inf"),'GMT DATA'!BK6-'GMT DATA'!BJ6,"")</f>
        <v>169.88558490000003</v>
      </c>
      <c r="BK6" s="1">
        <f>IF(AND('GMT DATA'!BK6&lt;&gt;"NA",'GMT DATA'!BK6&lt;&gt;"Inf"),'GMT DATA'!BK6,"")</f>
        <v>776.21439480000004</v>
      </c>
      <c r="BL6" s="1">
        <f>IF(AND('GMT DATA'!BL6&lt;&gt;"NA",'GMT DATA'!BL6&lt;&gt;"Inf"),'GMT DATA'!BL6-'GMT DATA'!BK6,"")</f>
        <v>169.88558479999995</v>
      </c>
      <c r="BM6" s="1">
        <f>IF(AND('GMT DATA'!BM6&lt;&gt;"NA",'GMT DATA'!BM6&lt;&gt;"Inf"),'GMT DATA'!BN6-'GMT DATA'!BM6,"")</f>
        <v>151.36914180000008</v>
      </c>
      <c r="BN6" s="1">
        <f>IF(AND('GMT DATA'!BN6&lt;&gt;"NA",'GMT DATA'!BN6&lt;&gt;"Inf"),'GMT DATA'!BN6,"")</f>
        <v>667.66468540000005</v>
      </c>
      <c r="BO6" s="1">
        <f>IF(AND('GMT DATA'!BO6&lt;&gt;"NA",'GMT DATA'!BO6&lt;&gt;"Inf"),'GMT DATA'!BO6-'GMT DATA'!BN6,"")</f>
        <v>151.36914179999997</v>
      </c>
      <c r="BP6" s="1">
        <f>IF(AND('GMT DATA'!BP6&lt;&gt;"NA",'GMT DATA'!BP6&lt;&gt;"Inf"),'GMT DATA'!BQ6-'GMT DATA'!BP6,"")</f>
        <v>119.94841650000001</v>
      </c>
      <c r="BQ6" s="1">
        <f>IF(AND('GMT DATA'!BQ6&lt;&gt;"NA",'GMT DATA'!BQ6&lt;&gt;"Inf"),'GMT DATA'!BQ6,"")</f>
        <v>458.83251840000003</v>
      </c>
      <c r="BR6" s="1">
        <f>IF(AND('GMT DATA'!BR6&lt;&gt;"NA",'GMT DATA'!BR6&lt;&gt;"Inf"),'GMT DATA'!BR6-'GMT DATA'!BQ6,"")</f>
        <v>119.94841650000001</v>
      </c>
      <c r="BS6" s="1">
        <f>IF(AND('GMT DATA'!BS6&lt;&gt;"NA",'GMT DATA'!BS6&lt;&gt;"Inf"),'GMT DATA'!BT6-'GMT DATA'!BS6,"")</f>
        <v>229.82679400000006</v>
      </c>
      <c r="BT6" s="1">
        <f>IF(AND('GMT DATA'!BT6&lt;&gt;"NA",'GMT DATA'!BT6&lt;&gt;"Inf"),'GMT DATA'!BT6,"")</f>
        <v>-1349.11634</v>
      </c>
      <c r="BU6" s="1">
        <f>IF(AND('GMT DATA'!BU6&lt;&gt;"NA",'GMT DATA'!BU6&lt;&gt;"Inf"),'GMT DATA'!BU6-'GMT DATA'!BT6,"")</f>
        <v>229.82679299999995</v>
      </c>
      <c r="BV6" s="1">
        <f>IF(AND('GMT DATA'!BV6&lt;&gt;"NA",'GMT DATA'!BV6&lt;&gt;"Inf"),'GMT DATA'!BW6-'GMT DATA'!BV6,"")</f>
        <v>235.47874909999985</v>
      </c>
      <c r="BW6" s="1">
        <f>IF(AND('GMT DATA'!BW6&lt;&gt;"NA",'GMT DATA'!BW6&lt;&gt;"Inf"),'GMT DATA'!BW6,"")</f>
        <v>1232.8231209999999</v>
      </c>
      <c r="BX6" s="1">
        <f>IF(AND('GMT DATA'!BX6&lt;&gt;"NA",'GMT DATA'!BX6&lt;&gt;"Inf"),'GMT DATA'!BX6-'GMT DATA'!BW6,"")</f>
        <v>235.47874900000011</v>
      </c>
      <c r="BY6" s="4">
        <f>IF(AND('GMT DATA'!BY6&lt;&gt;"NA",'GMT DATA'!BY6&lt;&gt;"Inf"),'GMT DATA'!BZ6-'GMT DATA'!BY6,"")</f>
        <v>0.16722611300000004</v>
      </c>
      <c r="BZ6" s="4">
        <f>IF(AND('GMT DATA'!BZ6&lt;&gt;"NA",'GMT DATA'!BZ6&lt;&gt;"Inf"),'GMT DATA'!BZ6,"")</f>
        <v>0.31886349000000003</v>
      </c>
      <c r="CA6" s="4">
        <f>IF(AND('GMT DATA'!CA6&lt;&gt;"NA",'GMT DATA'!CA6&lt;&gt;"Inf"),'GMT DATA'!CA6-'GMT DATA'!BZ6,"")</f>
        <v>0.16722611399999998</v>
      </c>
      <c r="CB6" s="4">
        <f>IF(AND('GMT DATA'!CB6&lt;&gt;"NA",'GMT DATA'!CB6&lt;&gt;"Inf"),'GMT DATA'!CC6-'GMT DATA'!CB6,"")</f>
        <v>0.20035354499999999</v>
      </c>
      <c r="CC6" s="4">
        <f>IF(AND('GMT DATA'!CC6&lt;&gt;"NA",'GMT DATA'!CC6&lt;&gt;"Inf"),'GMT DATA'!CC6,"")</f>
        <v>0.163912527</v>
      </c>
      <c r="CD6" s="4">
        <f>IF(AND('GMT DATA'!CD6&lt;&gt;"NA",'GMT DATA'!CD6&lt;&gt;"Inf"),'GMT DATA'!CD6-'GMT DATA'!CC6,"")</f>
        <v>0.20035354499999999</v>
      </c>
      <c r="CE6" s="4">
        <f>IF(AND('GMT DATA'!CE6&lt;&gt;"NA",'GMT DATA'!CE6&lt;&gt;"Inf"),'GMT DATA'!CF6-'GMT DATA'!CE6,"")</f>
        <v>0.182665512</v>
      </c>
      <c r="CF6" s="4">
        <f>IF(AND('GMT DATA'!CF6&lt;&gt;"NA",'GMT DATA'!CF6&lt;&gt;"Inf"),'GMT DATA'!CF6,"")</f>
        <v>7.0545781000000002E-2</v>
      </c>
      <c r="CG6" s="4">
        <f>IF(AND('GMT DATA'!CG6&lt;&gt;"NA",'GMT DATA'!CG6&lt;&gt;"Inf"),'GMT DATA'!CG6-'GMT DATA'!CF6,"")</f>
        <v>0.182665512</v>
      </c>
      <c r="CH6" s="1">
        <f>IF(AND('GMT DATA'!CH6&lt;&gt;"NA",'GMT DATA'!CH6&lt;&gt;"Inf"),'GMT DATA'!CI6-'GMT DATA'!CH6,"")</f>
        <v>5.3109083759999995</v>
      </c>
      <c r="CI6" s="1">
        <f>IF(AND('GMT DATA'!CI6&lt;&gt;"NA",'GMT DATA'!CI6&lt;&gt;"Inf"),'GMT DATA'!CI6,"")</f>
        <v>7.2138497089999998</v>
      </c>
      <c r="CJ6" s="1">
        <f>IF(AND('GMT DATA'!CJ6&lt;&gt;"NA",'GMT DATA'!CJ6&lt;&gt;"Inf"),'GMT DATA'!CJ6-'GMT DATA'!CI6,"")</f>
        <v>5.3109083810000008</v>
      </c>
      <c r="CK6" s="1">
        <f>IF(AND('GMT DATA'!CK6&lt;&gt;"NA",'GMT DATA'!CK6&lt;&gt;"Inf"),'GMT DATA'!CL6-'GMT DATA'!CK6,"")</f>
        <v>5.5167657449999998</v>
      </c>
      <c r="CL6" s="1">
        <f>IF(AND('GMT DATA'!CL6&lt;&gt;"NA",'GMT DATA'!CL6&lt;&gt;"Inf"),'GMT DATA'!CL6,"")</f>
        <v>-5.3053968249999999</v>
      </c>
      <c r="CM6" s="1">
        <f>IF(AND('GMT DATA'!CM6&lt;&gt;"NA",'GMT DATA'!CM6&lt;&gt;"Inf"),'GMT DATA'!CM6-'GMT DATA'!CL6,"")</f>
        <v>5.5167657480000001</v>
      </c>
      <c r="CN6" s="1">
        <f>IF(AND('GMT DATA'!CN6&lt;&gt;"NA",'GMT DATA'!CN6&lt;&gt;"Inf"),'GMT DATA'!CO6-'GMT DATA'!CN6,"")</f>
        <v>4.829650912</v>
      </c>
      <c r="CO6" s="1">
        <f>IF(AND('GMT DATA'!CO6&lt;&gt;"NA",'GMT DATA'!CO6&lt;&gt;"Inf"),'GMT DATA'!CO6,"")</f>
        <v>1.600753968</v>
      </c>
      <c r="CP6" s="1">
        <f>IF(AND('GMT DATA'!CP6&lt;&gt;"NA",'GMT DATA'!CP6&lt;&gt;"Inf"),'GMT DATA'!CP6-'GMT DATA'!CO6,"")</f>
        <v>4.829650913</v>
      </c>
      <c r="CQ6" s="1">
        <f>IF(AND('GMT DATA'!CQ6&lt;&gt;"NA",'GMT DATA'!CQ6&lt;&gt;"Inf"),'GMT DATA'!CR6-'GMT DATA'!CQ6,"")</f>
        <v>7.4790179339999998</v>
      </c>
      <c r="CR6" s="1">
        <f>IF(AND('GMT DATA'!CR6&lt;&gt;"NA",'GMT DATA'!CR6&lt;&gt;"Inf"),'GMT DATA'!CR6,"")</f>
        <v>3.7995039679999998</v>
      </c>
      <c r="CS6" s="1">
        <f>IF(AND('GMT DATA'!CS6&lt;&gt;"NA",'GMT DATA'!CS6&lt;&gt;"Inf"),'GMT DATA'!CS6-'GMT DATA'!CR6,"")</f>
        <v>7.4790179319999996</v>
      </c>
      <c r="CT6" s="1">
        <f>IF(AND('GMT DATA'!CT6&lt;&gt;"NA",'GMT DATA'!CT6&lt;&gt;"Inf"),'GMT DATA'!CU6-'GMT DATA'!CT6,"")</f>
        <v>0.46446320499999999</v>
      </c>
      <c r="CU6" s="1">
        <f>IF(AND('GMT DATA'!CU6&lt;&gt;"NA",'GMT DATA'!CU6&lt;&gt;"Inf"),'GMT DATA'!CU6,"")</f>
        <v>0.716170635</v>
      </c>
      <c r="CV6" s="1">
        <f>IF(AND('GMT DATA'!CV6&lt;&gt;"NA",'GMT DATA'!CV6&lt;&gt;"Inf"),'GMT DATA'!CV6-'GMT DATA'!CU6,"")</f>
        <v>0.46446320500000005</v>
      </c>
      <c r="CW6" s="1">
        <f>IF(AND('GMT DATA'!CW6&lt;&gt;"NA",'GMT DATA'!CW6&lt;&gt;"Inf"),'GMT DATA'!CX6-'GMT DATA'!CW6,"")</f>
        <v>0.11074505199999998</v>
      </c>
      <c r="CX6" s="1">
        <f>IF(AND('GMT DATA'!CX6&lt;&gt;"NA",'GMT DATA'!CX6&lt;&gt;"Inf"),'GMT DATA'!CX6,"")</f>
        <v>-0.24475643399999999</v>
      </c>
      <c r="CY6" s="1">
        <f>IF(AND('GMT DATA'!CY6&lt;&gt;"NA",'GMT DATA'!CY6&lt;&gt;"Inf"),'GMT DATA'!CY6-'GMT DATA'!CX6,"")</f>
        <v>0.11074505199999998</v>
      </c>
      <c r="CZ6" s="1">
        <f>IF(AND('GMT DATA'!CZ6&lt;&gt;"NA",'GMT DATA'!CZ6&lt;&gt;"Inf"),'GMT DATA'!DA6-'GMT DATA'!CZ6,"")</f>
        <v>4.0742932449999998</v>
      </c>
      <c r="DA6" s="1">
        <f>IF(AND('GMT DATA'!DA6&lt;&gt;"NA",'GMT DATA'!DA6&lt;&gt;"Inf"),'GMT DATA'!DA6,"")</f>
        <v>4.9961240489999996</v>
      </c>
      <c r="DB6" s="1">
        <f>IF(AND('GMT DATA'!DB6&lt;&gt;"NA",'GMT DATA'!DB6&lt;&gt;"Inf"),'GMT DATA'!DB6-'GMT DATA'!DA6,"")</f>
        <v>4.0742932450000007</v>
      </c>
      <c r="DC6" s="1">
        <f>IF(AND('GMT DATA'!DC6&lt;&gt;"NA",'GMT DATA'!DC6&lt;&gt;"Inf"),'GMT DATA'!DD6-'GMT DATA'!DC6,"")</f>
        <v>16.616343318000002</v>
      </c>
      <c r="DD6" s="1">
        <f>IF(AND('GMT DATA'!DD6&lt;&gt;"NA",'GMT DATA'!DD6&lt;&gt;"Inf"),'GMT DATA'!DD6,"")</f>
        <v>15.817770380000001</v>
      </c>
      <c r="DE6" s="1">
        <f>IF(AND('GMT DATA'!DE6&lt;&gt;"NA",'GMT DATA'!DE6&lt;&gt;"Inf"),'GMT DATA'!DE6-'GMT DATA'!DD6,"")</f>
        <v>16.616343329999999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1.4480986839999996</v>
      </c>
      <c r="C7" s="1">
        <f>IF(AND('GMT DATA'!C7&lt;&gt;"NA",'GMT DATA'!C7&lt;&gt;"Inf"),'GMT DATA'!C7,"")</f>
        <v>7.0946605619999996</v>
      </c>
      <c r="D7" s="1">
        <f>IF(AND('GMT DATA'!D7&lt;&gt;"NA",'GMT DATA'!D7&lt;&gt;"Inf"),'GMT DATA'!D7-'GMT DATA'!C7,"")</f>
        <v>1.4480986839999996</v>
      </c>
      <c r="E7" s="1">
        <f>IF(AND('GMT DATA'!E7&lt;&gt;"NA",'GMT DATA'!E7&lt;&gt;"Inf"),'GMT DATA'!F7-'GMT DATA'!E7,"")</f>
        <v>1.2413268110000004</v>
      </c>
      <c r="F7" s="1">
        <f>IF(AND('GMT DATA'!F7&lt;&gt;"NA",'GMT DATA'!F7&lt;&gt;"Inf"),'GMT DATA'!F7,"")</f>
        <v>6.4777448980000001</v>
      </c>
      <c r="G7" s="1">
        <f>IF(AND('GMT DATA'!G7&lt;&gt;"NA",'GMT DATA'!G7&lt;&gt;"Inf"),'GMT DATA'!G7-'GMT DATA'!F7,"")</f>
        <v>1.2413268100000003</v>
      </c>
      <c r="H7" s="1">
        <f>IF(AND('GMT DATA'!H7&lt;&gt;"NA",'GMT DATA'!H7&lt;&gt;"Inf"),'GMT DATA'!I7-'GMT DATA'!H7,"")</f>
        <v>1.0946744000000006</v>
      </c>
      <c r="I7" s="1">
        <f>IF(AND('GMT DATA'!I7&lt;&gt;"NA",'GMT DATA'!I7&lt;&gt;"Inf"),'GMT DATA'!I7,"")</f>
        <v>5.9861575020000002</v>
      </c>
      <c r="J7" s="1">
        <f>IF(AND('GMT DATA'!J7&lt;&gt;"NA",'GMT DATA'!J7&lt;&gt;"Inf"),'GMT DATA'!J7-'GMT DATA'!I7,"")</f>
        <v>1.0946743989999996</v>
      </c>
      <c r="K7" s="1">
        <f>IF(AND('GMT DATA'!K7&lt;&gt;"NA",'GMT DATA'!K7&lt;&gt;"Inf"),'GMT DATA'!L7-'GMT DATA'!K7,"")</f>
        <v>1.4436565679999998</v>
      </c>
      <c r="L7" s="1">
        <f>IF(AND('GMT DATA'!L7&lt;&gt;"NA",'GMT DATA'!L7&lt;&gt;"Inf"),'GMT DATA'!L7,"")</f>
        <v>6.5911532519999998</v>
      </c>
      <c r="M7" s="1">
        <f>IF(AND('GMT DATA'!M7&lt;&gt;"NA",'GMT DATA'!M7&lt;&gt;"Inf"),'GMT DATA'!M7-'GMT DATA'!L7,"")</f>
        <v>1.4436565679999998</v>
      </c>
      <c r="N7" s="1">
        <f>IF(AND('GMT DATA'!N7&lt;&gt;"NA",'GMT DATA'!N7&lt;&gt;"Inf"),'GMT DATA'!O7-'GMT DATA'!N7,"")</f>
        <v>1.3962455340000002</v>
      </c>
      <c r="O7" s="1">
        <f>IF(AND('GMT DATA'!O7&lt;&gt;"NA",'GMT DATA'!O7&lt;&gt;"Inf"),'GMT DATA'!O7,"")</f>
        <v>6.6829956670000001</v>
      </c>
      <c r="P7" s="1">
        <f>IF(AND('GMT DATA'!P7&lt;&gt;"NA",'GMT DATA'!P7&lt;&gt;"Inf"),'GMT DATA'!P7-'GMT DATA'!O7,"")</f>
        <v>1.3962455340000002</v>
      </c>
      <c r="Q7" s="1">
        <f>IF(AND('GMT DATA'!Q7&lt;&gt;"NA",'GMT DATA'!Q7&lt;&gt;"Inf"),'GMT DATA'!R7-'GMT DATA'!Q7,"")</f>
        <v>2.8608692050000002</v>
      </c>
      <c r="R7" s="1">
        <f>IF(AND('GMT DATA'!R7&lt;&gt;"NA",'GMT DATA'!R7&lt;&gt;"Inf"),'GMT DATA'!R7,"")</f>
        <v>11.69446447</v>
      </c>
      <c r="S7" s="1">
        <f>IF(AND('GMT DATA'!S7&lt;&gt;"NA",'GMT DATA'!S7&lt;&gt;"Inf"),'GMT DATA'!S7-'GMT DATA'!R7,"")</f>
        <v>2.8608692100000006</v>
      </c>
      <c r="T7" s="1">
        <f>IF(AND('GMT DATA'!T7&lt;&gt;"NA",'GMT DATA'!T7&lt;&gt;"Inf"),'GMT DATA'!U7-'GMT DATA'!T7,"")</f>
        <v>2.0394421650000005</v>
      </c>
      <c r="U7" s="1">
        <f>IF(AND('GMT DATA'!U7&lt;&gt;"NA",'GMT DATA'!U7&lt;&gt;"Inf"),'GMT DATA'!U7,"")</f>
        <v>7.5908561470000002</v>
      </c>
      <c r="V7" s="1">
        <f>IF(AND('GMT DATA'!V7&lt;&gt;"NA",'GMT DATA'!V7&lt;&gt;"Inf"),'GMT DATA'!V7-'GMT DATA'!U7,"")</f>
        <v>2.0394421650000005</v>
      </c>
      <c r="W7" s="1">
        <f>IF(AND('GMT DATA'!W7&lt;&gt;"NA",'GMT DATA'!W7&lt;&gt;"Inf"),'GMT DATA'!X7-'GMT DATA'!W7,"")</f>
        <v>10.248038149999992</v>
      </c>
      <c r="X7" s="1">
        <f>IF(AND('GMT DATA'!X7&lt;&gt;"NA",'GMT DATA'!X7&lt;&gt;"Inf"),'GMT DATA'!X7,"")</f>
        <v>64.248238689999994</v>
      </c>
      <c r="Y7" s="1">
        <f>IF(AND('GMT DATA'!Y7&lt;&gt;"NA",'GMT DATA'!Y7&lt;&gt;"Inf"),'GMT DATA'!Y7-'GMT DATA'!X7,"")</f>
        <v>10.248038149999999</v>
      </c>
      <c r="Z7" s="1">
        <f>IF(AND('GMT DATA'!Z7&lt;&gt;"NA",'GMT DATA'!Z7&lt;&gt;"Inf"),'GMT DATA'!AA7-'GMT DATA'!Z7,"")</f>
        <v>12.991334560000002</v>
      </c>
      <c r="AA7" s="1">
        <f>IF(AND('GMT DATA'!AA7&lt;&gt;"NA",'GMT DATA'!AA7&lt;&gt;"Inf"),'GMT DATA'!AA7,"")</f>
        <v>41.469637550000002</v>
      </c>
      <c r="AB7" s="1">
        <f>IF(AND('GMT DATA'!AB7&lt;&gt;"NA",'GMT DATA'!AB7&lt;&gt;"Inf"),'GMT DATA'!AB7-'GMT DATA'!AA7,"")</f>
        <v>12.991334559999999</v>
      </c>
      <c r="AC7" s="1">
        <f>IF(AND('GMT DATA'!AC7&lt;&gt;"NA",'GMT DATA'!AC7&lt;&gt;"Inf"),'GMT DATA'!AD7-'GMT DATA'!AC7,"")</f>
        <v>9.7890793400000007</v>
      </c>
      <c r="AD7" s="1">
        <f>IF(AND('GMT DATA'!AD7&lt;&gt;"NA",'GMT DATA'!AD7&lt;&gt;"Inf"),'GMT DATA'!AD7,"")</f>
        <v>-53.107579999999999</v>
      </c>
      <c r="AE7" s="1">
        <f>IF(AND('GMT DATA'!AE7&lt;&gt;"NA",'GMT DATA'!AE7&lt;&gt;"Inf"),'GMT DATA'!AE7-'GMT DATA'!AD7,"")</f>
        <v>9.7890793400000007</v>
      </c>
      <c r="AF7" s="1">
        <f>IF(AND('GMT DATA'!AF7&lt;&gt;"NA",'GMT DATA'!AF7&lt;&gt;"Inf"),'GMT DATA'!AG7-'GMT DATA'!AF7,"")</f>
        <v>1.1125553589999999</v>
      </c>
      <c r="AG7" s="1">
        <f>MAX(IF(AND('GMT DATA'!AG7&lt;&gt;"NA",'GMT DATA'!AG7&lt;&gt;"Inf"),'GMT DATA'!AG7,""),-AG$2)</f>
        <v>-3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3.1132756900000018</v>
      </c>
      <c r="AJ7" s="1">
        <f>IF(AND('GMT DATA'!AJ7&lt;&gt;"NA",'GMT DATA'!AJ7&lt;&gt;"Inf"),'GMT DATA'!AJ7,"")</f>
        <v>24.666505390000001</v>
      </c>
      <c r="AK7" s="1">
        <f>IF(AND('GMT DATA'!AK7&lt;&gt;"NA",'GMT DATA'!AK7&lt;&gt;"Inf"),'GMT DATA'!AK7-'GMT DATA'!AJ7,"")</f>
        <v>3.1132756899999983</v>
      </c>
      <c r="AL7" s="1">
        <f>IF(AND('GMT DATA'!AL7&lt;&gt;"NA",'GMT DATA'!AL7&lt;&gt;"Inf"),'GMT DATA'!AM7-'GMT DATA'!AL7,"")</f>
        <v>12.806732620000002</v>
      </c>
      <c r="AM7" s="1">
        <f>IF(AND('GMT DATA'!AM7&lt;&gt;"NA",'GMT DATA'!AM7&lt;&gt;"Inf"),'GMT DATA'!AM7,"")</f>
        <v>-23.34644767</v>
      </c>
      <c r="AN7" s="1">
        <f>IF(AND('GMT DATA'!AN7&lt;&gt;"NA",'GMT DATA'!AN7&lt;&gt;"Inf"),'GMT DATA'!AN7-'GMT DATA'!AM7,"")</f>
        <v>12.80673262</v>
      </c>
      <c r="AO7" s="1">
        <f>IF(AND('GMT DATA'!AO7&lt;&gt;"NA",'GMT DATA'!AO7&lt;&gt;"Inf"),'GMT DATA'!AP7-'GMT DATA'!AO7,"")</f>
        <v>14.303475300000002</v>
      </c>
      <c r="AP7" s="1">
        <f>IF(AND('GMT DATA'!AP7&lt;&gt;"NA",'GMT DATA'!AP7&lt;&gt;"Inf"),'GMT DATA'!AP7,"")</f>
        <v>48.012953060000001</v>
      </c>
      <c r="AQ7" s="1">
        <f>IF(AND('GMT DATA'!AQ7&lt;&gt;"NA",'GMT DATA'!AQ7&lt;&gt;"Inf"),'GMT DATA'!AQ7-'GMT DATA'!AP7,"")</f>
        <v>14.303475300000002</v>
      </c>
      <c r="AR7" s="1">
        <f>IF(AND('GMT DATA'!AR7&lt;&gt;"NA",'GMT DATA'!AR7&lt;&gt;"Inf"),'GMT DATA'!AS7-'GMT DATA'!AR7,"")</f>
        <v>9.1122864800000016</v>
      </c>
      <c r="AS7" s="1">
        <f>IF(AND('GMT DATA'!AS7&lt;&gt;"NA",'GMT DATA'!AS7&lt;&gt;"Inf"),'GMT DATA'!AS7,"")</f>
        <v>-32.435268649999998</v>
      </c>
      <c r="AT7" s="1">
        <f>IF(AND('GMT DATA'!AT7&lt;&gt;"NA",'GMT DATA'!AT7&lt;&gt;"Inf"),'GMT DATA'!AT7-'GMT DATA'!AS7,"")</f>
        <v>9.1122864699999973</v>
      </c>
      <c r="AU7" s="1">
        <f>IF(AND('GMT DATA'!AU7&lt;&gt;"NA",'GMT DATA'!AU7&lt;&gt;"Inf"),'GMT DATA'!AV7-'GMT DATA'!AU7,"")</f>
        <v>3.8914919000000019</v>
      </c>
      <c r="AV7" s="1">
        <f>IF(AND('GMT DATA'!AV7&lt;&gt;"NA",'GMT DATA'!AV7&lt;&gt;"Inf"),'GMT DATA'!AV7,"")</f>
        <v>20.855665900000002</v>
      </c>
      <c r="AW7" s="1">
        <f>IF(AND('GMT DATA'!AW7&lt;&gt;"NA",'GMT DATA'!AW7&lt;&gt;"Inf"),'GMT DATA'!AW7-'GMT DATA'!AV7,"")</f>
        <v>3.8914918999999983</v>
      </c>
      <c r="AX7" s="1">
        <f>IF(AND('GMT DATA'!AX7&lt;&gt;"NA",'GMT DATA'!AX7&lt;&gt;"Inf"),'GMT DATA'!AY7-'GMT DATA'!AX7,"")</f>
        <v>8.8411187599999934</v>
      </c>
      <c r="AY7" s="1">
        <f>IF(AND('GMT DATA'!AY7&lt;&gt;"NA",'GMT DATA'!AY7&lt;&gt;"Inf"),'GMT DATA'!AY7,"")</f>
        <v>53.290934559999997</v>
      </c>
      <c r="AZ7" s="1">
        <f>IF(AND('GMT DATA'!AZ7&lt;&gt;"NA",'GMT DATA'!AZ7&lt;&gt;"Inf"),'GMT DATA'!AZ7-'GMT DATA'!AY7,"")</f>
        <v>8.8411187500000068</v>
      </c>
      <c r="BA7" s="1">
        <f>IF(AND('GMT DATA'!BA7&lt;&gt;"NA",'GMT DATA'!BA7&lt;&gt;"Inf"),'GMT DATA'!BB7-'GMT DATA'!BA7,"")</f>
        <v>200.944481</v>
      </c>
      <c r="BB7" s="1">
        <f>IF(AND('GMT DATA'!BB7&lt;&gt;"NA",'GMT DATA'!BB7&lt;&gt;"Inf"),'GMT DATA'!BB7,"")</f>
        <v>1480.459069</v>
      </c>
      <c r="BC7" s="1">
        <f>IF(AND('GMT DATA'!BC7&lt;&gt;"NA",'GMT DATA'!BC7&lt;&gt;"Inf"),'GMT DATA'!BC7-'GMT DATA'!BB7,"")</f>
        <v>200.94448000000011</v>
      </c>
      <c r="BD7" s="1">
        <f>IF(AND('GMT DATA'!BD7&lt;&gt;"NA",'GMT DATA'!BD7&lt;&gt;"Inf"),'GMT DATA'!BE7-'GMT DATA'!BD7,"")</f>
        <v>183.80184000000008</v>
      </c>
      <c r="BE7" s="1">
        <f>IF(AND('GMT DATA'!BE7&lt;&gt;"NA",'GMT DATA'!BE7&lt;&gt;"Inf"),'GMT DATA'!BE7,"")</f>
        <v>1224.922986</v>
      </c>
      <c r="BF7" s="1">
        <f>IF(AND('GMT DATA'!BF7&lt;&gt;"NA",'GMT DATA'!BF7&lt;&gt;"Inf"),'GMT DATA'!BF7-'GMT DATA'!BE7,"")</f>
        <v>183.80184099999997</v>
      </c>
      <c r="BG7" s="1">
        <f>IF(AND('GMT DATA'!BG7&lt;&gt;"NA",'GMT DATA'!BG7&lt;&gt;"Inf"),'GMT DATA'!BH7-'GMT DATA'!BG7,"")</f>
        <v>180.11566490000007</v>
      </c>
      <c r="BH7" s="1">
        <f>IF(AND('GMT DATA'!BH7&lt;&gt;"NA",'GMT DATA'!BH7&lt;&gt;"Inf"),'GMT DATA'!BH7,"")</f>
        <v>1176.421542</v>
      </c>
      <c r="BI7" s="1">
        <f>IF(AND('GMT DATA'!BI7&lt;&gt;"NA",'GMT DATA'!BI7&lt;&gt;"Inf"),'GMT DATA'!BI7-'GMT DATA'!BH7,"")</f>
        <v>180.11566399999992</v>
      </c>
      <c r="BJ7" s="1">
        <f>IF(AND('GMT DATA'!BJ7&lt;&gt;"NA",'GMT DATA'!BJ7&lt;&gt;"Inf"),'GMT DATA'!BK7-'GMT DATA'!BJ7,"")</f>
        <v>175.76252409999995</v>
      </c>
      <c r="BK7" s="1">
        <f>IF(AND('GMT DATA'!BK7&lt;&gt;"NA",'GMT DATA'!BK7&lt;&gt;"Inf"),'GMT DATA'!BK7,"")</f>
        <v>1128.2151269999999</v>
      </c>
      <c r="BL7" s="1">
        <f>IF(AND('GMT DATA'!BL7&lt;&gt;"NA",'GMT DATA'!BL7&lt;&gt;"Inf"),'GMT DATA'!BL7-'GMT DATA'!BK7,"")</f>
        <v>175.7625250000001</v>
      </c>
      <c r="BM7" s="1">
        <f>IF(AND('GMT DATA'!BM7&lt;&gt;"NA",'GMT DATA'!BM7&lt;&gt;"Inf"),'GMT DATA'!BN7-'GMT DATA'!BM7,"")</f>
        <v>162.32589169999994</v>
      </c>
      <c r="BN7" s="1">
        <f>IF(AND('GMT DATA'!BN7&lt;&gt;"NA",'GMT DATA'!BN7&lt;&gt;"Inf"),'GMT DATA'!BN7,"")</f>
        <v>984.64868799999999</v>
      </c>
      <c r="BO7" s="1">
        <f>IF(AND('GMT DATA'!BO7&lt;&gt;"NA",'GMT DATA'!BO7&lt;&gt;"Inf"),'GMT DATA'!BO7-'GMT DATA'!BN7,"")</f>
        <v>162.32589200000007</v>
      </c>
      <c r="BP7" s="1">
        <f>IF(AND('GMT DATA'!BP7&lt;&gt;"NA",'GMT DATA'!BP7&lt;&gt;"Inf"),'GMT DATA'!BQ7-'GMT DATA'!BP7,"")</f>
        <v>142.90272559999994</v>
      </c>
      <c r="BQ7" s="1">
        <f>IF(AND('GMT DATA'!BQ7&lt;&gt;"NA",'GMT DATA'!BQ7&lt;&gt;"Inf"),'GMT DATA'!BQ7,"")</f>
        <v>710.79160349999995</v>
      </c>
      <c r="BR7" s="1">
        <f>IF(AND('GMT DATA'!BR7&lt;&gt;"NA",'GMT DATA'!BR7&lt;&gt;"Inf"),'GMT DATA'!BR7-'GMT DATA'!BQ7,"")</f>
        <v>142.90272560000005</v>
      </c>
      <c r="BS7" s="1">
        <f>IF(AND('GMT DATA'!BS7&lt;&gt;"NA",'GMT DATA'!BS7&lt;&gt;"Inf"),'GMT DATA'!BT7-'GMT DATA'!BS7,"")</f>
        <v>237.20940799999994</v>
      </c>
      <c r="BT7" s="1">
        <f>IF(AND('GMT DATA'!BT7&lt;&gt;"NA",'GMT DATA'!BT7&lt;&gt;"Inf"),'GMT DATA'!BT7,"")</f>
        <v>-1754.796263</v>
      </c>
      <c r="BU7" s="1">
        <f>IF(AND('GMT DATA'!BU7&lt;&gt;"NA",'GMT DATA'!BU7&lt;&gt;"Inf"),'GMT DATA'!BU7-'GMT DATA'!BT7,"")</f>
        <v>237.20940799999994</v>
      </c>
      <c r="BV7" s="1">
        <f>IF(AND('GMT DATA'!BV7&lt;&gt;"NA",'GMT DATA'!BV7&lt;&gt;"Inf"),'GMT DATA'!BW7-'GMT DATA'!BV7,"")</f>
        <v>179.06879400000003</v>
      </c>
      <c r="BW7" s="1">
        <f>IF(AND('GMT DATA'!BW7&lt;&gt;"NA",'GMT DATA'!BW7&lt;&gt;"Inf"),'GMT DATA'!BW7,"")</f>
        <v>1680.100332</v>
      </c>
      <c r="BX7" s="1">
        <f>IF(AND('GMT DATA'!BX7&lt;&gt;"NA",'GMT DATA'!BX7&lt;&gt;"Inf"),'GMT DATA'!BX7-'GMT DATA'!BW7,"")</f>
        <v>179.06879400000003</v>
      </c>
      <c r="BY7" s="4">
        <f>IF(AND('GMT DATA'!BY7&lt;&gt;"NA",'GMT DATA'!BY7&lt;&gt;"Inf"),'GMT DATA'!BZ7-'GMT DATA'!BY7,"")</f>
        <v>0.29698817699999996</v>
      </c>
      <c r="BZ7" s="4">
        <f>IF(AND('GMT DATA'!BZ7&lt;&gt;"NA",'GMT DATA'!BZ7&lt;&gt;"Inf"),'GMT DATA'!BZ7,"")</f>
        <v>0.42070562099999997</v>
      </c>
      <c r="CA7" s="4">
        <f>IF(AND('GMT DATA'!CA7&lt;&gt;"NA",'GMT DATA'!CA7&lt;&gt;"Inf"),'GMT DATA'!CA7-'GMT DATA'!BZ7,"")</f>
        <v>0.29698817799999999</v>
      </c>
      <c r="CB7" s="4">
        <f>IF(AND('GMT DATA'!CB7&lt;&gt;"NA",'GMT DATA'!CB7&lt;&gt;"Inf"),'GMT DATA'!CC7-'GMT DATA'!CB7,"")</f>
        <v>0.20092878800000002</v>
      </c>
      <c r="CC7" s="4">
        <f>IF(AND('GMT DATA'!CC7&lt;&gt;"NA",'GMT DATA'!CC7&lt;&gt;"Inf"),'GMT DATA'!CC7,"")</f>
        <v>0.13696989600000001</v>
      </c>
      <c r="CD7" s="4">
        <f>IF(AND('GMT DATA'!CD7&lt;&gt;"NA",'GMT DATA'!CD7&lt;&gt;"Inf"),'GMT DATA'!CD7-'GMT DATA'!CC7,"")</f>
        <v>0.200928788</v>
      </c>
      <c r="CE7" s="4">
        <f>IF(AND('GMT DATA'!CE7&lt;&gt;"NA",'GMT DATA'!CE7&lt;&gt;"Inf"),'GMT DATA'!CF7-'GMT DATA'!CE7,"")</f>
        <v>0.18216299899999999</v>
      </c>
      <c r="CF7" s="4">
        <f>IF(AND('GMT DATA'!CF7&lt;&gt;"NA",'GMT DATA'!CF7&lt;&gt;"Inf"),'GMT DATA'!CF7,"")</f>
        <v>7.944853E-3</v>
      </c>
      <c r="CG7" s="4">
        <f>IF(AND('GMT DATA'!CG7&lt;&gt;"NA",'GMT DATA'!CG7&lt;&gt;"Inf"),'GMT DATA'!CG7-'GMT DATA'!CF7,"")</f>
        <v>0.18216299799999999</v>
      </c>
      <c r="CH7" s="1">
        <f>IF(AND('GMT DATA'!CH7&lt;&gt;"NA",'GMT DATA'!CH7&lt;&gt;"Inf"),'GMT DATA'!CI7-'GMT DATA'!CH7,"")</f>
        <v>11.552007649</v>
      </c>
      <c r="CI7" s="1">
        <f>IF(AND('GMT DATA'!CI7&lt;&gt;"NA",'GMT DATA'!CI7&lt;&gt;"Inf"),'GMT DATA'!CI7,"")</f>
        <v>8.9669773629999998</v>
      </c>
      <c r="CJ7" s="1">
        <f>IF(AND('GMT DATA'!CJ7&lt;&gt;"NA",'GMT DATA'!CJ7&lt;&gt;"Inf"),'GMT DATA'!CJ7-'GMT DATA'!CI7,"")</f>
        <v>11.552007647000002</v>
      </c>
      <c r="CK7" s="1">
        <f>IF(AND('GMT DATA'!CK7&lt;&gt;"NA",'GMT DATA'!CK7&lt;&gt;"Inf"),'GMT DATA'!CL7-'GMT DATA'!CK7,"")</f>
        <v>8.3780863750000005</v>
      </c>
      <c r="CL7" s="1">
        <f>IF(AND('GMT DATA'!CL7&lt;&gt;"NA",'GMT DATA'!CL7&lt;&gt;"Inf"),'GMT DATA'!CL7,"")</f>
        <v>-5.9689924449999996</v>
      </c>
      <c r="CM7" s="1">
        <f>IF(AND('GMT DATA'!CM7&lt;&gt;"NA",'GMT DATA'!CM7&lt;&gt;"Inf"),'GMT DATA'!CM7-'GMT DATA'!CL7,"")</f>
        <v>8.3780863789999991</v>
      </c>
      <c r="CN7" s="1">
        <f>IF(AND('GMT DATA'!CN7&lt;&gt;"NA",'GMT DATA'!CN7&lt;&gt;"Inf"),'GMT DATA'!CO7-'GMT DATA'!CN7,"")</f>
        <v>4.0021465450000004</v>
      </c>
      <c r="CO7" s="1">
        <f>IF(AND('GMT DATA'!CO7&lt;&gt;"NA",'GMT DATA'!CO7&lt;&gt;"Inf"),'GMT DATA'!CO7,"")</f>
        <v>5.6098463629999999</v>
      </c>
      <c r="CP7" s="1">
        <f>IF(AND('GMT DATA'!CP7&lt;&gt;"NA",'GMT DATA'!CP7&lt;&gt;"Inf"),'GMT DATA'!CP7-'GMT DATA'!CO7,"")</f>
        <v>4.0021465439999995</v>
      </c>
      <c r="CQ7" s="1">
        <f>IF(AND('GMT DATA'!CQ7&lt;&gt;"NA",'GMT DATA'!CQ7&lt;&gt;"Inf"),'GMT DATA'!CR7-'GMT DATA'!CQ7,"")</f>
        <v>10.710666030000001</v>
      </c>
      <c r="CR7" s="1">
        <f>IF(AND('GMT DATA'!CR7&lt;&gt;"NA",'GMT DATA'!CR7&lt;&gt;"Inf"),'GMT DATA'!CR7,"")</f>
        <v>0.54248366000000003</v>
      </c>
      <c r="CS7" s="1">
        <f>IF(AND('GMT DATA'!CS7&lt;&gt;"NA",'GMT DATA'!CS7&lt;&gt;"Inf"),'GMT DATA'!CS7-'GMT DATA'!CR7,"")</f>
        <v>10.710666030000001</v>
      </c>
      <c r="CT7" s="1">
        <f>IF(AND('GMT DATA'!CT7&lt;&gt;"NA",'GMT DATA'!CT7&lt;&gt;"Inf"),'GMT DATA'!CU7-'GMT DATA'!CT7,"")</f>
        <v>0.95688362199999999</v>
      </c>
      <c r="CU7" s="1">
        <f>IF(AND('GMT DATA'!CU7&lt;&gt;"NA",'GMT DATA'!CU7&lt;&gt;"Inf"),'GMT DATA'!CU7,"")</f>
        <v>0.875961294</v>
      </c>
      <c r="CV7" s="1">
        <f>IF(AND('GMT DATA'!CV7&lt;&gt;"NA",'GMT DATA'!CV7&lt;&gt;"Inf"),'GMT DATA'!CV7-'GMT DATA'!CU7,"")</f>
        <v>0.95688362099999991</v>
      </c>
      <c r="CW7" s="1">
        <f>IF(AND('GMT DATA'!CW7&lt;&gt;"NA",'GMT DATA'!CW7&lt;&gt;"Inf"),'GMT DATA'!CX7-'GMT DATA'!CW7,"")</f>
        <v>0.129148127</v>
      </c>
      <c r="CX7" s="1">
        <f>IF(AND('GMT DATA'!CX7&lt;&gt;"NA",'GMT DATA'!CX7&lt;&gt;"Inf"),'GMT DATA'!CX7,"")</f>
        <v>-0.34007866799999997</v>
      </c>
      <c r="CY7" s="1">
        <f>IF(AND('GMT DATA'!CY7&lt;&gt;"NA",'GMT DATA'!CY7&lt;&gt;"Inf"),'GMT DATA'!CY7-'GMT DATA'!CX7,"")</f>
        <v>0.12914812599999997</v>
      </c>
      <c r="CZ7" s="1">
        <f>IF(AND('GMT DATA'!CZ7&lt;&gt;"NA",'GMT DATA'!CZ7&lt;&gt;"Inf"),'GMT DATA'!DA7-'GMT DATA'!CZ7,"")</f>
        <v>6.0372107359999996</v>
      </c>
      <c r="DA7" s="1">
        <f>IF(AND('GMT DATA'!DA7&lt;&gt;"NA",'GMT DATA'!DA7&lt;&gt;"Inf"),'GMT DATA'!DA7,"")</f>
        <v>8.7641147769999996</v>
      </c>
      <c r="DB7" s="1">
        <f>IF(AND('GMT DATA'!DB7&lt;&gt;"NA",'GMT DATA'!DB7&lt;&gt;"Inf"),'GMT DATA'!DB7-'GMT DATA'!DA7,"")</f>
        <v>6.0372107330000002</v>
      </c>
      <c r="DC7" s="1">
        <f>IF(AND('GMT DATA'!DC7&lt;&gt;"NA",'GMT DATA'!DC7&lt;&gt;"Inf"),'GMT DATA'!DD7-'GMT DATA'!DC7,"")</f>
        <v>27.099224896999999</v>
      </c>
      <c r="DD7" s="1">
        <f>IF(AND('GMT DATA'!DD7&lt;&gt;"NA",'GMT DATA'!DD7&lt;&gt;"Inf"),'GMT DATA'!DD7,"")</f>
        <v>33.309804569999997</v>
      </c>
      <c r="DE7" s="1">
        <f>IF(AND('GMT DATA'!DE7&lt;&gt;"NA",'GMT DATA'!DE7&lt;&gt;"Inf"),'GMT DATA'!DE7-'GMT DATA'!DD7,"")</f>
        <v>27.099224900000003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-9.1oC</v>
      </c>
      <c r="F9" s="3" t="str">
        <f>CONCATENATE("projected change per degree of global mean temperature change relative to 1980-2009 = ",ROUND(F2,1),F8)</f>
        <v>projected change per degree of global mean temperature change relative to 1980-2009 = 16.8oC</v>
      </c>
      <c r="I9" s="3" t="str">
        <f>CONCATENATE("projected change per degree of global mean temperature change relative to 1980-2009 = ",ROUND(I2,1),I8)</f>
        <v>projected change per degree of global mean temperature change relative to 1980-2009 = 15.5oC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-10.5oC</v>
      </c>
      <c r="O9" s="3" t="str">
        <f>CONCATENATE("projected change per degree of global mean temperature change relative to 1980-2009 = ",ROUND(O2,1),O8)</f>
        <v>projected change per degree of global mean temperature change relative to 1980-2009 = 17.8oC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-32oC</v>
      </c>
      <c r="U9" s="3" t="str">
        <f>CONCATENATE("projected change per degree of global mean temperature change relative to 1980-2009 = ",ROUND(U2,0),U8)</f>
        <v>projected change per degree of global mean temperature change relative to 1980-2009 = 24oC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31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4.3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209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3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267st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126st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141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105st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264st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161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2432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1469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1305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1149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733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234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4540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2184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166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232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266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40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178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74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114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2.2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47%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35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72 HMI UNITS</v>
      </c>
    </row>
    <row r="10" spans="1:109" s="3" customFormat="1" ht="99" customHeight="1">
      <c r="C10" s="3" t="str">
        <f>CONCATENATE(UPPER(C1),CHAR(10),C9)</f>
        <v>EDMONTON AVERAGE WINTER (DEC-FEB) TEMPERATURE 
projected change per degree of global mean temperature change relative to 1980-2009 = -9.1oC</v>
      </c>
      <c r="F10" s="3" t="str">
        <f>CONCATENATE(UPPER(F1),CHAR(10),F9)</f>
        <v>EDMONTON AVERAGE SUMMER (JUN-AUG) TEMPERATURE 
projected change per degree of global mean temperature change relative to 1980-2009 = 16.8oC</v>
      </c>
      <c r="I10" s="3" t="str">
        <f>CONCATENATE(UPPER(I1),CHAR(10),I9)</f>
        <v>EDMONTON AVERAGE GROWING SEASON (MAY-AUG) TEMPERATURE
projected change per degree of global mean temperature change relative to 1980-2009 = 15.5oC</v>
      </c>
      <c r="L10" s="3" t="str">
        <f>CONCATENATE(UPPER(L1),CHAR(10),L9)</f>
        <v>EDMONTON AVERAGE JANUARY TEMPERATURE
projected change per degree of global mean temperature change relative to 1980-2009 = -10.5oC</v>
      </c>
      <c r="O10" s="3" t="str">
        <f>CONCATENATE(UPPER(O1),CHAR(10),O9)</f>
        <v>EDMONTON AVERAGE JULY TEMPERATURE
projected change per degree of global mean temperature change relative to 1980-2009 = 17.8oC</v>
      </c>
      <c r="R10" s="3" t="str">
        <f>CONCATENATE(UPPER(R1),CHAR(10),R9)</f>
        <v>EDMONTON TEMPERATURE ON THE COLDEST DAY OF THE YEAR
projected change per degree of global mean temperature change relative to 1980-2009 = -32oC</v>
      </c>
      <c r="U10" s="3" t="str">
        <f>CONCATENATE(UPPER(U1),CHAR(10),U9)</f>
        <v>EDMONTON TEMPERATURE ON THE WARMEST DAY OF THE YEAR
projected change per degree of global mean temperature change relative to 1980-2009 = 24oC</v>
      </c>
      <c r="X10" s="3" t="str">
        <f>CONCATENATE(UPPER(X1),CHAR(10),X9)</f>
        <v>EDMONTON DAYS ABOVE 25C
projected change per degree of global mean temperature change relative to 1980-2009 = 31 days</v>
      </c>
      <c r="AA10" s="3" t="str">
        <f>CONCATENATE(UPPER(AA1),CHAR(10),AA9)</f>
        <v>EDMONTON DAYS ABOVE 30C
projected change per degree of global mean temperature change relative to 1980-2009 = 4.3 days</v>
      </c>
      <c r="AD10" s="3" t="str">
        <f>CONCATENATE(UPPER(AD1),CHAR(10),AD9)</f>
        <v>EDMONTON DAYS BELOW 5C
projected change per degree of global mean temperature change relative to 1980-2009 = 209 days</v>
      </c>
      <c r="AG10" s="3" t="str">
        <f>CONCATENATE(UPPER(AG1),CHAR(10),AG9)</f>
        <v>EDMONTON DAYS BELOW -30C
projected change per degree of global mean temperature change relative to 1980-2009 = 3 days</v>
      </c>
      <c r="AJ10" s="3" t="str">
        <f>CONCATENATE(UPPER(AJ1),CHAR(10),AJ9)</f>
        <v>EDMONTON DATE OF FIRST FREEZE IN FALL
projected change per degree of global mean temperature change relative to 1980-2009 = 267st day of the year</v>
      </c>
      <c r="AM10" s="3" t="str">
        <f>CONCATENATE(UPPER(AM1),CHAR(10),AM9)</f>
        <v>EDMONTON DATE OF LAST FREEZE IN SPRING
projected change per degree of global mean temperature change relative to 1980-2009 = 126st day of the year</v>
      </c>
      <c r="AP10" s="3" t="str">
        <f>CONCATENATE(UPPER(AP1),CHAR(10),AP9)</f>
        <v>EDMONTON LENGTH OF FROST-FREE SEASON
projected change per degree of global mean temperature change relative to 1980-2009 = 141 days</v>
      </c>
      <c r="AS10" s="3" t="str">
        <f>CONCATENATE(UPPER(AS1),CHAR(10),AS9)</f>
        <v>EDMONTON START OF GROWING SEASON
projected change per degree of global mean temperature change relative to 1980-2009 = 105st day of the year</v>
      </c>
      <c r="AV10" s="3" t="str">
        <f>CONCATENATE(UPPER(AV1),CHAR(10),AV9)</f>
        <v>EDMONTON END OF GROWING SEASON 
projected change per degree of global mean temperature change relative to 1980-2009 = 264st day of the year</v>
      </c>
      <c r="AY10" s="3" t="str">
        <f>CONCATENATE(UPPER(AY1),CHAR(10),AY9)</f>
        <v>EDMONTON LENGTH OF GROWING SEASON 
projected change per degree of global mean temperature change relative to 1980-2009 = 161 days</v>
      </c>
      <c r="BB10" s="3" t="str">
        <f>CONCATENATE(UPPER(BB1),CHAR(10),BB9)</f>
        <v>EDMONTON DEGREE-DAYS ABOVE 0C
projected change per degree of global mean temperature change relative to 1980-2009 = 2432 degree-days</v>
      </c>
      <c r="BE10" s="3" t="str">
        <f>CONCATENATE(UPPER(BE1),CHAR(10),BE9)</f>
        <v>EDMONTON DEGREE-DAYS ABOVE 5C
projected change per degree of global mean temperature change relative to 1980-2009 = 1469 degree-days</v>
      </c>
      <c r="BH10" s="3" t="str">
        <f>CONCATENATE(UPPER(BH1),CHAR(10),BH9)</f>
        <v>EDMONTON DEGREE-DAYS ABOVE 6C
projected change per degree of global mean temperature change relative to 1980-2009 = 1305 degree-days</v>
      </c>
      <c r="BK10" s="3" t="str">
        <f>CONCATENATE(UPPER(BK1),CHAR(10),BK9)</f>
        <v>EDMONTON DEGREE-DAYS ABOVE 7C
projected change per degree of global mean temperature change relative to 1980-2009 = 1149 degree-days</v>
      </c>
      <c r="BN10" s="3" t="str">
        <f>CONCATENATE(UPPER(BN1),CHAR(10),BN9)</f>
        <v>EDMONTON DEGREE-DAYS ABOVE 10C
projected change per degree of global mean temperature change relative to 1980-2009 = 733 degree-days</v>
      </c>
      <c r="BQ10" s="3" t="str">
        <f>CONCATENATE(UPPER(BQ1),CHAR(10),BQ9)</f>
        <v>EDMONTON DEGREE-DAYS ABOVE 15C
projected change per degree of global mean temperature change relative to 1980-2009 = 234 degree-days</v>
      </c>
      <c r="BT10" s="3" t="str">
        <f>CONCATENATE(UPPER(BT1),CHAR(10),BT9)</f>
        <v>EDMONTON HEATING DEGREE-DAYS BELOW 18C
projected change per degree of global mean temperature change relative to 1980-2009 = 4540 heating degree-days</v>
      </c>
      <c r="BW10" s="3" t="str">
        <f>CONCATENATE(UPPER(BW1),CHAR(10),BW9)</f>
        <v>EDMONTON CORN HEAT UNITS
projected change per degree of global mean temperature change relative to 1980-2009 = 2184 corn heat units</v>
      </c>
      <c r="BZ10" s="3" t="str">
        <f>CONCATENATE(UPPER(BZ1),CHAR(10),BZ9)</f>
        <v>EDMONTON WINTER (SEP-APR) PRECIPITATION
projected change per degree of global mean temperature change relative to 1980-2009 = 166 mm</v>
      </c>
      <c r="CC10" s="3" t="str">
        <f>CONCATENATE(UPPER(CC1),CHAR(10),CC9)</f>
        <v>EDMONTON GROWING SEASON (APR-JUL) PRECIPITATION
projected change per degree of global mean temperature change relative to 1980-2009 = 232 mm</v>
      </c>
      <c r="CF10" s="3" t="str">
        <f>CONCATENATE(UPPER(CF1),CHAR(10),CF9)</f>
        <v>EDMONTON GROWING SEASON (MAY-AUG) PRECIPITATION
projected change per degree of global mean temperature change relative to 1980-2009 = 266 mm</v>
      </c>
      <c r="CI10" s="3" t="str">
        <f>CONCATENATE(UPPER(CI1),CHAR(10),CI9)</f>
        <v>EDMONTON PRECIPITATION ON WETTEST DAY OF THE YEAR
projected change per degree of global mean temperature change relative to 1980-2009 = 40 mm</v>
      </c>
      <c r="CL10" s="3" t="str">
        <f>CONCATENATE(UPPER(CL1),CHAR(10),CL9)</f>
        <v>EDMONTON WINTER (SEP-APR) DRY DAYS 
projected change per degree of global mean temperature change relative to 1980-2009 = 178 days</v>
      </c>
      <c r="CO10" s="3" t="str">
        <f>CONCATENATE(UPPER(CO1),CHAR(10),CO9)</f>
        <v>EDMONTON SUMMER (MAY-AUG) DRY DAYS 
projected change per degree of global mean temperature change relative to 1980-2009 = 74 days</v>
      </c>
      <c r="CR10" s="3" t="str">
        <f>CONCATENATE(UPPER(CR1),CHAR(10),CR9)</f>
        <v>EDMONTON WET DAYS WITH PRECIPITATION ABOVE 0.2MM 
projected change per degree of global mean temperature change relative to 1980-2009 = 114 days</v>
      </c>
      <c r="CU10" s="3" t="str">
        <f>CONCATENATE(UPPER(CU1),CHAR(10),CU9)</f>
        <v xml:space="preserve">EDMONTON DAYS WITH PRECIPITATION ABOVE 25MM 
projected change per degree of global mean temperature change relative to 1980-2009 = 2.2 </v>
      </c>
      <c r="CX10" s="3" t="str">
        <f>CONCATENATE(UPPER(CX1),CHAR(10),CX9)</f>
        <v>EDMONTON PERCENTAGE OF WINTER PRECIPITATION AS SNOW
projected change per degree of global mean temperature change relative to 1980-2009 = 47%</v>
      </c>
      <c r="DA10" s="3" t="str">
        <f>CONCATENATE(UPPER(DA1),CHAR(10),DA9)</f>
        <v>EDMONTON ANNUAL HEAT MOISTURE INDEX
projected change per degree of global mean temperature change relative to 1980-2009 = 35 HMI UNITS</v>
      </c>
      <c r="DD10" s="3" t="str">
        <f>CONCATENATE(UPPER(DD1),CHAR(10),DD9)</f>
        <v>EDMONTON SUMMER HEAT MOISTURE INDEX
projected change per degree of global mean temperature change relative to 1980-2009 = 72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-9.0984121479999995</v>
      </c>
      <c r="D2" s="5" t="s">
        <v>5</v>
      </c>
      <c r="E2" s="5" t="s">
        <v>5</v>
      </c>
      <c r="F2" s="5">
        <v>16.814766720000001</v>
      </c>
      <c r="G2" s="5" t="s">
        <v>5</v>
      </c>
      <c r="H2" s="5" t="s">
        <v>5</v>
      </c>
      <c r="I2" s="5">
        <v>15.513609539999999</v>
      </c>
      <c r="J2" s="5" t="s">
        <v>5</v>
      </c>
      <c r="K2" s="5" t="s">
        <v>5</v>
      </c>
      <c r="L2" s="5">
        <v>-10.49648427</v>
      </c>
      <c r="M2" s="5" t="s">
        <v>5</v>
      </c>
      <c r="N2" s="5" t="s">
        <v>5</v>
      </c>
      <c r="O2" s="5">
        <v>17.831776999999999</v>
      </c>
      <c r="P2" s="5" t="s">
        <v>5</v>
      </c>
      <c r="Q2" s="5" t="s">
        <v>5</v>
      </c>
      <c r="R2" s="5">
        <v>-32.006666500000001</v>
      </c>
      <c r="S2" s="5" t="s">
        <v>5</v>
      </c>
      <c r="T2" s="5" t="s">
        <v>5</v>
      </c>
      <c r="U2" s="5">
        <v>24.293333369999999</v>
      </c>
      <c r="V2" s="5" t="s">
        <v>5</v>
      </c>
      <c r="W2" s="5" t="s">
        <v>5</v>
      </c>
      <c r="X2" s="5">
        <v>30.56666667</v>
      </c>
      <c r="Y2" s="5" t="s">
        <v>5</v>
      </c>
      <c r="Z2" s="5" t="s">
        <v>5</v>
      </c>
      <c r="AA2" s="5">
        <v>4.3333333329999997</v>
      </c>
      <c r="AB2" s="5" t="s">
        <v>5</v>
      </c>
      <c r="AC2" s="5" t="s">
        <v>5</v>
      </c>
      <c r="AD2" s="5">
        <v>209.2666667</v>
      </c>
      <c r="AE2" s="5" t="s">
        <v>5</v>
      </c>
      <c r="AF2" s="5" t="s">
        <v>5</v>
      </c>
      <c r="AG2" s="5">
        <v>3</v>
      </c>
      <c r="AH2" s="5" t="s">
        <v>5</v>
      </c>
      <c r="AI2" s="5" t="s">
        <v>5</v>
      </c>
      <c r="AJ2" s="5">
        <v>267.06666669999998</v>
      </c>
      <c r="AK2" s="5" t="s">
        <v>5</v>
      </c>
      <c r="AL2" s="5" t="s">
        <v>5</v>
      </c>
      <c r="AM2" s="5">
        <v>125.66666669999999</v>
      </c>
      <c r="AN2" s="5" t="s">
        <v>5</v>
      </c>
      <c r="AO2" s="5" t="s">
        <v>5</v>
      </c>
      <c r="AP2" s="5">
        <v>141.4</v>
      </c>
      <c r="AQ2" s="5" t="s">
        <v>5</v>
      </c>
      <c r="AR2" s="5" t="s">
        <v>5</v>
      </c>
      <c r="AS2" s="5">
        <v>104.5</v>
      </c>
      <c r="AT2" s="5" t="s">
        <v>5</v>
      </c>
      <c r="AU2" s="5" t="s">
        <v>5</v>
      </c>
      <c r="AV2" s="5">
        <v>264.125</v>
      </c>
      <c r="AW2" s="5" t="s">
        <v>5</v>
      </c>
      <c r="AX2" s="5" t="s">
        <v>5</v>
      </c>
      <c r="AY2" s="5">
        <v>160.625</v>
      </c>
      <c r="AZ2" s="5" t="s">
        <v>5</v>
      </c>
      <c r="BA2" s="5" t="s">
        <v>5</v>
      </c>
      <c r="BB2" s="5">
        <v>2431.8083150000002</v>
      </c>
      <c r="BC2" s="5" t="s">
        <v>5</v>
      </c>
      <c r="BD2" s="5" t="s">
        <v>5</v>
      </c>
      <c r="BE2" s="5">
        <v>1469.4200049999999</v>
      </c>
      <c r="BF2" s="5" t="s">
        <v>5</v>
      </c>
      <c r="BG2" s="5" t="s">
        <v>5</v>
      </c>
      <c r="BH2" s="5">
        <v>1304.639993</v>
      </c>
      <c r="BI2" s="5" t="s">
        <v>5</v>
      </c>
      <c r="BJ2" s="5" t="s">
        <v>5</v>
      </c>
      <c r="BK2" s="5">
        <v>1148.586667</v>
      </c>
      <c r="BL2" s="5" t="s">
        <v>5</v>
      </c>
      <c r="BM2" s="5" t="s">
        <v>5</v>
      </c>
      <c r="BN2" s="5">
        <v>733.36999409999999</v>
      </c>
      <c r="BO2" s="5" t="s">
        <v>5</v>
      </c>
      <c r="BP2" s="5" t="s">
        <v>5</v>
      </c>
      <c r="BQ2" s="5">
        <v>233.60000070000001</v>
      </c>
      <c r="BR2" s="5" t="s">
        <v>5</v>
      </c>
      <c r="BS2" s="5" t="s">
        <v>5</v>
      </c>
      <c r="BT2" s="5">
        <v>4540.0800209999998</v>
      </c>
      <c r="BU2" s="5" t="s">
        <v>5</v>
      </c>
      <c r="BV2" s="5" t="s">
        <v>5</v>
      </c>
      <c r="BW2" s="5">
        <v>2184.3174560000002</v>
      </c>
      <c r="BX2" s="5" t="s">
        <v>5</v>
      </c>
      <c r="BY2" s="5" t="s">
        <v>5</v>
      </c>
      <c r="BZ2" s="5">
        <v>165.71666640000001</v>
      </c>
      <c r="CA2" s="5" t="s">
        <v>5</v>
      </c>
      <c r="CB2" s="5" t="s">
        <v>5</v>
      </c>
      <c r="CC2" s="5">
        <v>231.7699992</v>
      </c>
      <c r="CD2" s="5" t="s">
        <v>5</v>
      </c>
      <c r="CE2" s="5" t="s">
        <v>5</v>
      </c>
      <c r="CF2" s="5">
        <v>266.19666719999998</v>
      </c>
      <c r="CG2" s="5" t="s">
        <v>5</v>
      </c>
      <c r="CH2" s="5" t="s">
        <v>5</v>
      </c>
      <c r="CI2" s="5">
        <v>40.453333729999997</v>
      </c>
      <c r="CJ2" s="5" t="s">
        <v>5</v>
      </c>
      <c r="CK2" s="5" t="s">
        <v>5</v>
      </c>
      <c r="CL2" s="5">
        <v>178</v>
      </c>
      <c r="CM2" s="5" t="s">
        <v>5</v>
      </c>
      <c r="CN2" s="5" t="s">
        <v>5</v>
      </c>
      <c r="CO2" s="5">
        <v>74.2</v>
      </c>
      <c r="CP2" s="5" t="s">
        <v>5</v>
      </c>
      <c r="CQ2" s="5" t="s">
        <v>5</v>
      </c>
      <c r="CR2" s="5">
        <v>113.6</v>
      </c>
      <c r="CS2" s="5" t="s">
        <v>5</v>
      </c>
      <c r="CT2" s="5" t="s">
        <v>5</v>
      </c>
      <c r="CU2" s="5">
        <v>2.2000000000000002</v>
      </c>
      <c r="CV2" s="5" t="s">
        <v>5</v>
      </c>
      <c r="CW2" s="5" t="s">
        <v>5</v>
      </c>
      <c r="CX2" s="5">
        <v>46.988142869999997</v>
      </c>
      <c r="CY2" s="5" t="s">
        <v>5</v>
      </c>
      <c r="CZ2" s="5" t="s">
        <v>5</v>
      </c>
      <c r="DA2" s="5">
        <v>35.104743890000002</v>
      </c>
      <c r="DB2" s="5" t="s">
        <v>5</v>
      </c>
      <c r="DC2" s="5" t="s">
        <v>5</v>
      </c>
      <c r="DD2" s="5">
        <v>72.445252479999994</v>
      </c>
      <c r="DE2" s="5" t="s">
        <v>5</v>
      </c>
    </row>
    <row r="3" spans="1:109">
      <c r="A3" s="5" t="s">
        <v>4</v>
      </c>
      <c r="B3" s="5">
        <v>0.79758390800000001</v>
      </c>
      <c r="C3" s="5">
        <v>1.5857561609999999</v>
      </c>
      <c r="D3" s="5">
        <v>2.3739284129999998</v>
      </c>
      <c r="E3" s="5">
        <v>0.65470722199999998</v>
      </c>
      <c r="F3" s="5">
        <v>1.117575352</v>
      </c>
      <c r="G3" s="5">
        <v>1.5804434810000001</v>
      </c>
      <c r="H3" s="5">
        <v>0.67679872699999999</v>
      </c>
      <c r="I3" s="5">
        <v>1.082602069</v>
      </c>
      <c r="J3" s="5">
        <v>1.4884054120000001</v>
      </c>
      <c r="K3" s="5">
        <v>0.69398151100000005</v>
      </c>
      <c r="L3" s="5">
        <v>1.7479229869999999</v>
      </c>
      <c r="M3" s="5">
        <v>2.8018644639999999</v>
      </c>
      <c r="N3" s="5">
        <v>0.623375648</v>
      </c>
      <c r="O3" s="5">
        <v>1.1085494499999999</v>
      </c>
      <c r="P3" s="5">
        <v>1.5937232509999999</v>
      </c>
      <c r="Q3" s="5">
        <v>1.2003963010000001</v>
      </c>
      <c r="R3" s="5">
        <v>2.6755734009999999</v>
      </c>
      <c r="S3" s="5">
        <v>4.1507505010000001</v>
      </c>
      <c r="T3" s="5">
        <v>0.55128285899999996</v>
      </c>
      <c r="U3" s="5">
        <v>1.1926779759999999</v>
      </c>
      <c r="V3" s="5">
        <v>1.834073093</v>
      </c>
      <c r="W3" s="5">
        <v>5.5502907690000001</v>
      </c>
      <c r="X3" s="5">
        <v>10.15833333</v>
      </c>
      <c r="Y3" s="5">
        <v>14.7663759</v>
      </c>
      <c r="Z3" s="5">
        <v>1.8935320870000001</v>
      </c>
      <c r="AA3" s="5">
        <v>3.890238095</v>
      </c>
      <c r="AB3" s="5">
        <v>5.8869441040000003</v>
      </c>
      <c r="AC3" s="5">
        <v>-15.30882613</v>
      </c>
      <c r="AD3" s="5">
        <v>-11.008095239999999</v>
      </c>
      <c r="AE3" s="5">
        <v>-6.7073643479999996</v>
      </c>
      <c r="AF3" s="5">
        <v>-4.1395533029999996</v>
      </c>
      <c r="AG3" s="5">
        <v>-2.9166666669999999</v>
      </c>
      <c r="AH3" s="5">
        <v>-1.693780031</v>
      </c>
      <c r="AI3" s="5">
        <v>2.853838471</v>
      </c>
      <c r="AJ3" s="5">
        <v>5.207142857</v>
      </c>
      <c r="AK3" s="5">
        <v>7.5604472429999996</v>
      </c>
      <c r="AL3" s="5">
        <v>-10.71000519</v>
      </c>
      <c r="AM3" s="5">
        <v>-6.331428571</v>
      </c>
      <c r="AN3" s="5">
        <v>-1.952851957</v>
      </c>
      <c r="AO3" s="5">
        <v>6.6714523549999996</v>
      </c>
      <c r="AP3" s="5">
        <v>11.538571429999999</v>
      </c>
      <c r="AQ3" s="5">
        <v>16.405690499999999</v>
      </c>
      <c r="AR3" s="5">
        <v>-10.897582330000001</v>
      </c>
      <c r="AS3" s="5">
        <v>-7.140238095</v>
      </c>
      <c r="AT3" s="5">
        <v>-3.3828938609999999</v>
      </c>
      <c r="AU3" s="5">
        <v>1.1030784309999999</v>
      </c>
      <c r="AV3" s="5">
        <v>3.8104761900000002</v>
      </c>
      <c r="AW3" s="5">
        <v>6.5178739500000002</v>
      </c>
      <c r="AX3" s="5">
        <v>5.757201051</v>
      </c>
      <c r="AY3" s="5">
        <v>10.950714290000001</v>
      </c>
      <c r="AZ3" s="5">
        <v>16.144227520000001</v>
      </c>
      <c r="BA3" s="5">
        <v>171.91896510000001</v>
      </c>
      <c r="BB3" s="5">
        <v>265.65388560000002</v>
      </c>
      <c r="BC3" s="5">
        <v>359.38880610000001</v>
      </c>
      <c r="BD3" s="5">
        <v>130.10181399999999</v>
      </c>
      <c r="BE3" s="5">
        <v>207.98771970000001</v>
      </c>
      <c r="BF3" s="5">
        <v>285.87362539999998</v>
      </c>
      <c r="BG3" s="5">
        <v>122.9806387</v>
      </c>
      <c r="BH3" s="5">
        <v>197.30547429999999</v>
      </c>
      <c r="BI3" s="5">
        <v>271.63030989999999</v>
      </c>
      <c r="BJ3" s="5">
        <v>116.2390156</v>
      </c>
      <c r="BK3" s="5">
        <v>186.8860076</v>
      </c>
      <c r="BL3" s="5">
        <v>257.53299959999998</v>
      </c>
      <c r="BM3" s="5">
        <v>95.585345200000006</v>
      </c>
      <c r="BN3" s="5">
        <v>155.66325399999999</v>
      </c>
      <c r="BO3" s="5">
        <v>215.74116269999999</v>
      </c>
      <c r="BP3" s="5">
        <v>54.08433702</v>
      </c>
      <c r="BQ3" s="5">
        <v>94.047037279999998</v>
      </c>
      <c r="BR3" s="5">
        <v>134.0097375</v>
      </c>
      <c r="BS3" s="5">
        <v>-570.92771789999995</v>
      </c>
      <c r="BT3" s="5">
        <v>-424.6238323</v>
      </c>
      <c r="BU3" s="5">
        <v>-278.3199467</v>
      </c>
      <c r="BV3" s="5">
        <v>200.4162915</v>
      </c>
      <c r="BW3" s="5">
        <v>307.06639100000001</v>
      </c>
      <c r="BX3" s="5">
        <v>413.71649059999999</v>
      </c>
      <c r="BY3" s="5">
        <v>1.2978834E-2</v>
      </c>
      <c r="BZ3" s="5">
        <v>9.7854951999999995E-2</v>
      </c>
      <c r="CA3" s="5">
        <v>0.18273107099999999</v>
      </c>
      <c r="CB3" s="5">
        <v>-7.2311727000000006E-2</v>
      </c>
      <c r="CC3" s="5">
        <v>5.2645984999999999E-2</v>
      </c>
      <c r="CD3" s="5">
        <v>0.177603698</v>
      </c>
      <c r="CE3" s="5">
        <v>-9.9940049000000003E-2</v>
      </c>
      <c r="CF3" s="5">
        <v>2.2667202000000001E-2</v>
      </c>
      <c r="CG3" s="5">
        <v>0.145274452</v>
      </c>
      <c r="CH3" s="5">
        <v>-3.8882194449999998</v>
      </c>
      <c r="CI3" s="5">
        <v>2.2482215029999999</v>
      </c>
      <c r="CJ3" s="5">
        <v>8.3846624500000004</v>
      </c>
      <c r="CK3" s="5">
        <v>-4.6308615030000002</v>
      </c>
      <c r="CL3" s="5">
        <v>-2.0561904759999998</v>
      </c>
      <c r="CM3" s="5">
        <v>0.51848055100000001</v>
      </c>
      <c r="CN3" s="5">
        <v>-3.1883159320000001</v>
      </c>
      <c r="CO3" s="5">
        <v>1.7619047999999998E-2</v>
      </c>
      <c r="CP3" s="5">
        <v>3.2235540280000001</v>
      </c>
      <c r="CQ3" s="5">
        <v>-2.2808361449999999</v>
      </c>
      <c r="CR3" s="5">
        <v>1.9130952379999999</v>
      </c>
      <c r="CS3" s="5">
        <v>6.1070266220000002</v>
      </c>
      <c r="CT3" s="5">
        <v>-0.32075525399999999</v>
      </c>
      <c r="CU3" s="5">
        <v>0.28333333300000002</v>
      </c>
      <c r="CV3" s="5">
        <v>0.88742192099999995</v>
      </c>
      <c r="CW3" s="5">
        <v>-0.172602437</v>
      </c>
      <c r="CX3" s="5">
        <v>-7.5283223999999996E-2</v>
      </c>
      <c r="CY3" s="5">
        <v>2.2035988999999999E-2</v>
      </c>
      <c r="CZ3" s="5">
        <v>-1.1231890490000001</v>
      </c>
      <c r="DA3" s="5">
        <v>1.2823679139999999</v>
      </c>
      <c r="DB3" s="5">
        <v>3.6879248759999999</v>
      </c>
      <c r="DC3" s="5">
        <v>-9.3886264869999998</v>
      </c>
      <c r="DD3" s="5">
        <v>2.2611069970000002</v>
      </c>
      <c r="DE3" s="5">
        <v>13.910840479999999</v>
      </c>
    </row>
    <row r="4" spans="1:109">
      <c r="A4" s="5" t="s">
        <v>3</v>
      </c>
      <c r="B4" s="5">
        <v>0.99738148900000001</v>
      </c>
      <c r="C4" s="5">
        <v>2.1739219109999999</v>
      </c>
      <c r="D4" s="5">
        <v>3.3504623329999998</v>
      </c>
      <c r="E4" s="5">
        <v>1.365561448</v>
      </c>
      <c r="F4" s="5">
        <v>1.9366338380000001</v>
      </c>
      <c r="G4" s="5">
        <v>2.507706228</v>
      </c>
      <c r="H4" s="5">
        <v>1.346055497</v>
      </c>
      <c r="I4" s="5">
        <v>1.8351281159999999</v>
      </c>
      <c r="J4" s="5">
        <v>2.3242007349999998</v>
      </c>
      <c r="K4" s="5">
        <v>0.92572721199999997</v>
      </c>
      <c r="L4" s="5">
        <v>2.132027141</v>
      </c>
      <c r="M4" s="5">
        <v>3.338327069</v>
      </c>
      <c r="N4" s="5">
        <v>1.222131367</v>
      </c>
      <c r="O4" s="5">
        <v>1.933003217</v>
      </c>
      <c r="P4" s="5">
        <v>2.6438750670000002</v>
      </c>
      <c r="Q4" s="5">
        <v>1.719095061</v>
      </c>
      <c r="R4" s="5">
        <v>3.6098424229999999</v>
      </c>
      <c r="S4" s="5">
        <v>5.5005897849999998</v>
      </c>
      <c r="T4" s="5">
        <v>1.2743597019999999</v>
      </c>
      <c r="U4" s="5">
        <v>2.2445894800000001</v>
      </c>
      <c r="V4" s="5">
        <v>3.2148192579999999</v>
      </c>
      <c r="W4" s="5">
        <v>10.879391180000001</v>
      </c>
      <c r="X4" s="5">
        <v>18.391666669999999</v>
      </c>
      <c r="Y4" s="5">
        <v>25.90394216</v>
      </c>
      <c r="Z4" s="5">
        <v>3.704244525</v>
      </c>
      <c r="AA4" s="5">
        <v>7.8926190480000002</v>
      </c>
      <c r="AB4" s="5">
        <v>12.08099357</v>
      </c>
      <c r="AC4" s="5">
        <v>-23.569756300000002</v>
      </c>
      <c r="AD4" s="5">
        <v>-18.277142860000001</v>
      </c>
      <c r="AE4" s="5">
        <v>-12.984529419999999</v>
      </c>
      <c r="AF4" s="5">
        <v>-5.3158061749999996</v>
      </c>
      <c r="AG4" s="5">
        <v>-3.5880952380000002</v>
      </c>
      <c r="AH4" s="5">
        <v>-1.8603843010000001</v>
      </c>
      <c r="AI4" s="5">
        <v>5.1730771769999997</v>
      </c>
      <c r="AJ4" s="5">
        <v>8.9452380950000006</v>
      </c>
      <c r="AK4" s="5">
        <v>12.717399009999999</v>
      </c>
      <c r="AL4" s="5">
        <v>-17.00755015</v>
      </c>
      <c r="AM4" s="5">
        <v>-10.05285714</v>
      </c>
      <c r="AN4" s="5">
        <v>-3.098164133</v>
      </c>
      <c r="AO4" s="5">
        <v>10.315021529999999</v>
      </c>
      <c r="AP4" s="5">
        <v>18.998095240000001</v>
      </c>
      <c r="AQ4" s="5">
        <v>27.681168939999999</v>
      </c>
      <c r="AR4" s="5">
        <v>-15.155165719999999</v>
      </c>
      <c r="AS4" s="5">
        <v>-9.6069047619999992</v>
      </c>
      <c r="AT4" s="5">
        <v>-4.0586438090000003</v>
      </c>
      <c r="AU4" s="5">
        <v>3.113927382</v>
      </c>
      <c r="AV4" s="5">
        <v>7.0223809519999998</v>
      </c>
      <c r="AW4" s="5">
        <v>10.930834519999999</v>
      </c>
      <c r="AX4" s="5">
        <v>8.9789618650000005</v>
      </c>
      <c r="AY4" s="5">
        <v>16.629285710000001</v>
      </c>
      <c r="AZ4" s="5">
        <v>24.279609560000001</v>
      </c>
      <c r="BA4" s="5">
        <v>317.09316389999998</v>
      </c>
      <c r="BB4" s="5">
        <v>440.762652</v>
      </c>
      <c r="BC4" s="5">
        <v>564.43214009999997</v>
      </c>
      <c r="BD4" s="5">
        <v>254.1615291</v>
      </c>
      <c r="BE4" s="5">
        <v>358.65494410000002</v>
      </c>
      <c r="BF4" s="5">
        <v>463.14835909999999</v>
      </c>
      <c r="BG4" s="5">
        <v>242.47932900000001</v>
      </c>
      <c r="BH4" s="5">
        <v>342.14383370000002</v>
      </c>
      <c r="BI4" s="5">
        <v>441.80833849999999</v>
      </c>
      <c r="BJ4" s="5">
        <v>231.07376160000001</v>
      </c>
      <c r="BK4" s="5">
        <v>325.55142649999999</v>
      </c>
      <c r="BL4" s="5">
        <v>420.02909149999999</v>
      </c>
      <c r="BM4" s="5">
        <v>195.08979880000001</v>
      </c>
      <c r="BN4" s="5">
        <v>275.07049690000002</v>
      </c>
      <c r="BO4" s="5">
        <v>355.05119509999997</v>
      </c>
      <c r="BP4" s="5">
        <v>116.3929464</v>
      </c>
      <c r="BQ4" s="5">
        <v>174.40818469999999</v>
      </c>
      <c r="BR4" s="5">
        <v>232.42342310000001</v>
      </c>
      <c r="BS4" s="5">
        <v>-835.06049700000005</v>
      </c>
      <c r="BT4" s="5">
        <v>-630.16857049999999</v>
      </c>
      <c r="BU4" s="5">
        <v>-425.27664399999998</v>
      </c>
      <c r="BV4" s="5">
        <v>400.08908280000003</v>
      </c>
      <c r="BW4" s="5">
        <v>539.25330980000001</v>
      </c>
      <c r="BX4" s="5">
        <v>678.41753670000003</v>
      </c>
      <c r="BY4" s="5">
        <v>5.9421882000000002E-2</v>
      </c>
      <c r="BZ4" s="5">
        <v>0.13698639500000001</v>
      </c>
      <c r="CA4" s="5">
        <v>0.21455090900000001</v>
      </c>
      <c r="CB4" s="5">
        <v>-3.3775756999999997E-2</v>
      </c>
      <c r="CC4" s="5">
        <v>9.8073465999999998E-2</v>
      </c>
      <c r="CD4" s="5">
        <v>0.22992268900000001</v>
      </c>
      <c r="CE4" s="5">
        <v>-7.6267364000000004E-2</v>
      </c>
      <c r="CF4" s="5">
        <v>6.0987161999999998E-2</v>
      </c>
      <c r="CG4" s="5">
        <v>0.198241688</v>
      </c>
      <c r="CH4" s="5">
        <v>-3.4736644409999999</v>
      </c>
      <c r="CI4" s="5">
        <v>5.454673863</v>
      </c>
      <c r="CJ4" s="5">
        <v>14.383012170000001</v>
      </c>
      <c r="CK4" s="5">
        <v>-5.8652463910000003</v>
      </c>
      <c r="CL4" s="5">
        <v>-2.6276190480000001</v>
      </c>
      <c r="CM4" s="5">
        <v>0.61000829599999995</v>
      </c>
      <c r="CN4" s="5">
        <v>-2.8159770869999998</v>
      </c>
      <c r="CO4" s="5">
        <v>0.29142857100000003</v>
      </c>
      <c r="CP4" s="5">
        <v>3.3988342299999998</v>
      </c>
      <c r="CQ4" s="5">
        <v>-1.927257666</v>
      </c>
      <c r="CR4" s="5">
        <v>2.3369047620000001</v>
      </c>
      <c r="CS4" s="5">
        <v>6.6010671900000002</v>
      </c>
      <c r="CT4" s="5">
        <v>-0.122061114</v>
      </c>
      <c r="CU4" s="5">
        <v>0.51904761899999996</v>
      </c>
      <c r="CV4" s="5">
        <v>1.1601563530000001</v>
      </c>
      <c r="CW4" s="5">
        <v>-0.18595192699999999</v>
      </c>
      <c r="CX4" s="5">
        <v>-0.10685755199999999</v>
      </c>
      <c r="CY4" s="5">
        <v>-2.7763177E-2</v>
      </c>
      <c r="CZ4" s="5">
        <v>-0.50542523100000003</v>
      </c>
      <c r="DA4" s="5">
        <v>1.8530530780000001</v>
      </c>
      <c r="DB4" s="5">
        <v>4.2115313859999999</v>
      </c>
      <c r="DC4" s="5">
        <v>-6.6858191040000001</v>
      </c>
      <c r="DD4" s="5">
        <v>3.8552243019999999</v>
      </c>
      <c r="DE4" s="5">
        <v>14.39626771</v>
      </c>
    </row>
    <row r="5" spans="1:109">
      <c r="A5" s="5" t="s">
        <v>2</v>
      </c>
      <c r="B5" s="5">
        <v>2.029876958</v>
      </c>
      <c r="C5" s="5">
        <v>3.3039019280000002</v>
      </c>
      <c r="D5" s="5">
        <v>4.5779268980000003</v>
      </c>
      <c r="E5" s="5">
        <v>2.2634536590000001</v>
      </c>
      <c r="F5" s="5">
        <v>2.888018814</v>
      </c>
      <c r="G5" s="5">
        <v>3.512583969</v>
      </c>
      <c r="H5" s="5">
        <v>2.1532320820000002</v>
      </c>
      <c r="I5" s="5">
        <v>2.732908122</v>
      </c>
      <c r="J5" s="5">
        <v>3.3125841610000002</v>
      </c>
      <c r="K5" s="5">
        <v>1.886629259</v>
      </c>
      <c r="L5" s="5">
        <v>3.3709122250000001</v>
      </c>
      <c r="M5" s="5">
        <v>4.855195191</v>
      </c>
      <c r="N5" s="5">
        <v>2.2188711639999998</v>
      </c>
      <c r="O5" s="5">
        <v>2.9665166329999999</v>
      </c>
      <c r="P5" s="5">
        <v>3.714162103</v>
      </c>
      <c r="Q5" s="5">
        <v>3.313583484</v>
      </c>
      <c r="R5" s="5">
        <v>5.4016277400000003</v>
      </c>
      <c r="S5" s="5">
        <v>7.4896719950000001</v>
      </c>
      <c r="T5" s="5">
        <v>2.3202474999999998</v>
      </c>
      <c r="U5" s="5">
        <v>3.2866474939999999</v>
      </c>
      <c r="V5" s="5">
        <v>4.253047488</v>
      </c>
      <c r="W5" s="5">
        <v>19.606751930000001</v>
      </c>
      <c r="X5" s="5">
        <v>28.574999999999999</v>
      </c>
      <c r="Y5" s="5">
        <v>37.543248069999997</v>
      </c>
      <c r="Z5" s="5">
        <v>8.2862578790000008</v>
      </c>
      <c r="AA5" s="5">
        <v>13.316428569999999</v>
      </c>
      <c r="AB5" s="5">
        <v>18.346599260000001</v>
      </c>
      <c r="AC5" s="5">
        <v>-32.085635320000002</v>
      </c>
      <c r="AD5" s="5">
        <v>-26.222380950000002</v>
      </c>
      <c r="AE5" s="5">
        <v>-20.359126589999999</v>
      </c>
      <c r="AF5" s="5">
        <v>-6.4916127389999998</v>
      </c>
      <c r="AG5" s="5">
        <v>-4.9238095240000002</v>
      </c>
      <c r="AH5" s="5">
        <v>-3.356006308</v>
      </c>
      <c r="AI5" s="5">
        <v>8.1916847510000004</v>
      </c>
      <c r="AJ5" s="5">
        <v>12.42142857</v>
      </c>
      <c r="AK5" s="5">
        <v>16.651172389999999</v>
      </c>
      <c r="AL5" s="5">
        <v>-20.758936439999999</v>
      </c>
      <c r="AM5" s="5">
        <v>-12.62904762</v>
      </c>
      <c r="AN5" s="5">
        <v>-4.4991587969999998</v>
      </c>
      <c r="AO5" s="5">
        <v>15.092807649999999</v>
      </c>
      <c r="AP5" s="5">
        <v>25.050476190000001</v>
      </c>
      <c r="AQ5" s="5">
        <v>35.008144729999998</v>
      </c>
      <c r="AR5" s="5">
        <v>-20.136288690000001</v>
      </c>
      <c r="AS5" s="5">
        <v>-14.106904760000001</v>
      </c>
      <c r="AT5" s="5">
        <v>-8.0775208359999997</v>
      </c>
      <c r="AU5" s="5">
        <v>7.6352780620000003</v>
      </c>
      <c r="AV5" s="5">
        <v>10.96047619</v>
      </c>
      <c r="AW5" s="5">
        <v>14.28567432</v>
      </c>
      <c r="AX5" s="5">
        <v>18.409104589999998</v>
      </c>
      <c r="AY5" s="5">
        <v>25.06738095</v>
      </c>
      <c r="AZ5" s="5">
        <v>31.72565732</v>
      </c>
      <c r="BA5" s="5">
        <v>514.28643139999997</v>
      </c>
      <c r="BB5" s="5">
        <v>655.40496099999996</v>
      </c>
      <c r="BC5" s="5">
        <v>796.52349059999995</v>
      </c>
      <c r="BD5" s="5">
        <v>415.83735309999997</v>
      </c>
      <c r="BE5" s="5">
        <v>536.52076009999996</v>
      </c>
      <c r="BF5" s="5">
        <v>657.20416699999998</v>
      </c>
      <c r="BG5" s="5">
        <v>396.55690140000002</v>
      </c>
      <c r="BH5" s="5">
        <v>512.76441599999998</v>
      </c>
      <c r="BI5" s="5">
        <v>628.97193049999998</v>
      </c>
      <c r="BJ5" s="5">
        <v>377.25181789999999</v>
      </c>
      <c r="BK5" s="5">
        <v>488.80567869999999</v>
      </c>
      <c r="BL5" s="5">
        <v>600.35953940000002</v>
      </c>
      <c r="BM5" s="5">
        <v>319.46184410000001</v>
      </c>
      <c r="BN5" s="5">
        <v>416.2887796</v>
      </c>
      <c r="BO5" s="5">
        <v>513.11571509999999</v>
      </c>
      <c r="BP5" s="5">
        <v>204.63723529999999</v>
      </c>
      <c r="BQ5" s="5">
        <v>274.60895829999998</v>
      </c>
      <c r="BR5" s="5">
        <v>344.58068120000001</v>
      </c>
      <c r="BS5" s="5">
        <v>-1123.2659590000001</v>
      </c>
      <c r="BT5" s="5">
        <v>-903.37528380000003</v>
      </c>
      <c r="BU5" s="5">
        <v>-683.48460899999998</v>
      </c>
      <c r="BV5" s="5">
        <v>621.42728169999998</v>
      </c>
      <c r="BW5" s="5">
        <v>794.4559878</v>
      </c>
      <c r="BX5" s="5">
        <v>967.48469379999995</v>
      </c>
      <c r="BY5" s="5">
        <v>7.8655099000000006E-2</v>
      </c>
      <c r="BZ5" s="5">
        <v>0.18578910500000001</v>
      </c>
      <c r="CA5" s="5">
        <v>0.29292310999999999</v>
      </c>
      <c r="CB5" s="5">
        <v>-5.9602840999999997E-2</v>
      </c>
      <c r="CC5" s="5">
        <v>0.103549237</v>
      </c>
      <c r="CD5" s="5">
        <v>0.26670131600000002</v>
      </c>
      <c r="CE5" s="5">
        <v>-9.0984928000000007E-2</v>
      </c>
      <c r="CF5" s="5">
        <v>5.1920132000000001E-2</v>
      </c>
      <c r="CG5" s="5">
        <v>0.19482519200000001</v>
      </c>
      <c r="CH5" s="5">
        <v>-1.62957716</v>
      </c>
      <c r="CI5" s="5">
        <v>6.5316261070000001</v>
      </c>
      <c r="CJ5" s="5">
        <v>14.69282937</v>
      </c>
      <c r="CK5" s="5">
        <v>-7.3708906589999996</v>
      </c>
      <c r="CL5" s="5">
        <v>-3.3776190480000001</v>
      </c>
      <c r="CM5" s="5">
        <v>0.61565256400000001</v>
      </c>
      <c r="CN5" s="5">
        <v>-2.7182341139999999</v>
      </c>
      <c r="CO5" s="5">
        <v>0.97476190500000004</v>
      </c>
      <c r="CP5" s="5">
        <v>4.667757924</v>
      </c>
      <c r="CQ5" s="5">
        <v>-3.040369412</v>
      </c>
      <c r="CR5" s="5">
        <v>2.603571429</v>
      </c>
      <c r="CS5" s="5">
        <v>8.2475122689999996</v>
      </c>
      <c r="CT5" s="5">
        <v>-0.31429882799999997</v>
      </c>
      <c r="CU5" s="5">
        <v>0.50476190499999996</v>
      </c>
      <c r="CV5" s="5">
        <v>1.323822638</v>
      </c>
      <c r="CW5" s="5">
        <v>-0.23548187600000001</v>
      </c>
      <c r="CX5" s="5">
        <v>-0.125844916</v>
      </c>
      <c r="CY5" s="5">
        <v>-1.6207955E-2</v>
      </c>
      <c r="CZ5" s="5">
        <v>0.27332757400000002</v>
      </c>
      <c r="DA5" s="5">
        <v>3.8422451909999999</v>
      </c>
      <c r="DB5" s="5">
        <v>7.4111628080000003</v>
      </c>
      <c r="DC5" s="5">
        <v>-2.5933776270000002</v>
      </c>
      <c r="DD5" s="5">
        <v>10.98948122</v>
      </c>
      <c r="DE5" s="5">
        <v>24.572340069999999</v>
      </c>
    </row>
    <row r="6" spans="1:109">
      <c r="A6" s="5" t="s">
        <v>1</v>
      </c>
      <c r="B6" s="5">
        <v>3.8950831180000001</v>
      </c>
      <c r="C6" s="5">
        <v>5.2287385710000001</v>
      </c>
      <c r="D6" s="5">
        <v>6.5623940230000004</v>
      </c>
      <c r="E6" s="5">
        <v>3.437760103</v>
      </c>
      <c r="F6" s="5">
        <v>4.4708131040000003</v>
      </c>
      <c r="G6" s="5">
        <v>5.5038661050000002</v>
      </c>
      <c r="H6" s="5">
        <v>3.2689875260000001</v>
      </c>
      <c r="I6" s="5">
        <v>4.1991764429999998</v>
      </c>
      <c r="J6" s="5">
        <v>5.1293653600000004</v>
      </c>
      <c r="K6" s="5">
        <v>3.6500579630000001</v>
      </c>
      <c r="L6" s="5">
        <v>5.4240985320000004</v>
      </c>
      <c r="M6" s="5">
        <v>7.1981390999999997</v>
      </c>
      <c r="N6" s="5">
        <v>3.3947342960000002</v>
      </c>
      <c r="O6" s="5">
        <v>4.5729488529999998</v>
      </c>
      <c r="P6" s="5">
        <v>5.7511634110000003</v>
      </c>
      <c r="Q6" s="5">
        <v>6.4818313280000002</v>
      </c>
      <c r="R6" s="5">
        <v>8.9863452929999994</v>
      </c>
      <c r="S6" s="5">
        <v>11.490859260000001</v>
      </c>
      <c r="T6" s="5">
        <v>3.6718190580000001</v>
      </c>
      <c r="U6" s="5">
        <v>5.1090333169999997</v>
      </c>
      <c r="V6" s="5">
        <v>6.5462475759999998</v>
      </c>
      <c r="W6" s="5">
        <v>32.567727009999999</v>
      </c>
      <c r="X6" s="5">
        <v>45.092708330000001</v>
      </c>
      <c r="Y6" s="5">
        <v>57.617689660000003</v>
      </c>
      <c r="Z6" s="5">
        <v>14.1476974</v>
      </c>
      <c r="AA6" s="5">
        <v>24.54316468</v>
      </c>
      <c r="AB6" s="5">
        <v>34.938631970000003</v>
      </c>
      <c r="AC6" s="5">
        <v>-47.994604369999998</v>
      </c>
      <c r="AD6" s="5">
        <v>-39.895496029999997</v>
      </c>
      <c r="AE6" s="5">
        <v>-31.79638769</v>
      </c>
      <c r="AF6" s="5">
        <v>-7.3995215280000002</v>
      </c>
      <c r="AG6" s="5">
        <v>-5.9704861109999996</v>
      </c>
      <c r="AH6" s="5">
        <v>-4.5414506939999999</v>
      </c>
      <c r="AI6" s="5">
        <v>13.95796887</v>
      </c>
      <c r="AJ6" s="5">
        <v>19.80257937</v>
      </c>
      <c r="AK6" s="5">
        <v>25.647189860000001</v>
      </c>
      <c r="AL6" s="5">
        <v>-26.831824650000001</v>
      </c>
      <c r="AM6" s="5">
        <v>-18.030882940000001</v>
      </c>
      <c r="AN6" s="5">
        <v>-9.2299412249999992</v>
      </c>
      <c r="AO6" s="5">
        <v>25.695314060000001</v>
      </c>
      <c r="AP6" s="5">
        <v>37.833462300000001</v>
      </c>
      <c r="AQ6" s="5">
        <v>49.971610550000001</v>
      </c>
      <c r="AR6" s="5">
        <v>-28.737670860000001</v>
      </c>
      <c r="AS6" s="5">
        <v>-22.41330357</v>
      </c>
      <c r="AT6" s="5">
        <v>-16.088936279999999</v>
      </c>
      <c r="AU6" s="5">
        <v>12.166768879999999</v>
      </c>
      <c r="AV6" s="5">
        <v>17.556458330000002</v>
      </c>
      <c r="AW6" s="5">
        <v>22.94614778</v>
      </c>
      <c r="AX6" s="5">
        <v>32.373416450000001</v>
      </c>
      <c r="AY6" s="5">
        <v>39.969761900000002</v>
      </c>
      <c r="AZ6" s="5">
        <v>47.566107350000003</v>
      </c>
      <c r="BA6" s="5">
        <v>829.77494509999997</v>
      </c>
      <c r="BB6" s="5">
        <v>1037.464072</v>
      </c>
      <c r="BC6" s="5">
        <v>1245.1531990000001</v>
      </c>
      <c r="BD6" s="5">
        <v>667.15200419999996</v>
      </c>
      <c r="BE6" s="5">
        <v>848.33109609999997</v>
      </c>
      <c r="BF6" s="5">
        <v>1029.510188</v>
      </c>
      <c r="BG6" s="5">
        <v>636.51160059999995</v>
      </c>
      <c r="BH6" s="5">
        <v>812.15665000000001</v>
      </c>
      <c r="BI6" s="5">
        <v>987.80169939999996</v>
      </c>
      <c r="BJ6" s="5">
        <v>606.32880990000001</v>
      </c>
      <c r="BK6" s="5">
        <v>776.21439480000004</v>
      </c>
      <c r="BL6" s="5">
        <v>946.09997959999998</v>
      </c>
      <c r="BM6" s="5">
        <v>516.29554359999997</v>
      </c>
      <c r="BN6" s="5">
        <v>667.66468540000005</v>
      </c>
      <c r="BO6" s="5">
        <v>819.03382720000002</v>
      </c>
      <c r="BP6" s="5">
        <v>338.88410190000002</v>
      </c>
      <c r="BQ6" s="5">
        <v>458.83251840000003</v>
      </c>
      <c r="BR6" s="5">
        <v>578.78093490000003</v>
      </c>
      <c r="BS6" s="5">
        <v>-1578.9431340000001</v>
      </c>
      <c r="BT6" s="5">
        <v>-1349.11634</v>
      </c>
      <c r="BU6" s="5">
        <v>-1119.2895470000001</v>
      </c>
      <c r="BV6" s="5">
        <v>997.34437190000006</v>
      </c>
      <c r="BW6" s="5">
        <v>1232.8231209999999</v>
      </c>
      <c r="BX6" s="5">
        <v>1468.30187</v>
      </c>
      <c r="BY6" s="5">
        <v>0.15163737699999999</v>
      </c>
      <c r="BZ6" s="5">
        <v>0.31886349000000003</v>
      </c>
      <c r="CA6" s="5">
        <v>0.48608960400000001</v>
      </c>
      <c r="CB6" s="5">
        <v>-3.6441017999999999E-2</v>
      </c>
      <c r="CC6" s="5">
        <v>0.163912527</v>
      </c>
      <c r="CD6" s="5">
        <v>0.364266072</v>
      </c>
      <c r="CE6" s="5">
        <v>-0.112119731</v>
      </c>
      <c r="CF6" s="5">
        <v>7.0545781000000002E-2</v>
      </c>
      <c r="CG6" s="5">
        <v>0.253211293</v>
      </c>
      <c r="CH6" s="5">
        <v>1.902941333</v>
      </c>
      <c r="CI6" s="5">
        <v>7.2138497089999998</v>
      </c>
      <c r="CJ6" s="5">
        <v>12.524758090000001</v>
      </c>
      <c r="CK6" s="5">
        <v>-10.82216257</v>
      </c>
      <c r="CL6" s="5">
        <v>-5.3053968249999999</v>
      </c>
      <c r="CM6" s="5">
        <v>0.21136892299999999</v>
      </c>
      <c r="CN6" s="5">
        <v>-3.2288969440000002</v>
      </c>
      <c r="CO6" s="5">
        <v>1.600753968</v>
      </c>
      <c r="CP6" s="5">
        <v>6.4304048810000003</v>
      </c>
      <c r="CQ6" s="5">
        <v>-3.679513966</v>
      </c>
      <c r="CR6" s="5">
        <v>3.7995039679999998</v>
      </c>
      <c r="CS6" s="5">
        <v>11.278521899999999</v>
      </c>
      <c r="CT6" s="5">
        <v>0.25170743000000001</v>
      </c>
      <c r="CU6" s="5">
        <v>0.716170635</v>
      </c>
      <c r="CV6" s="5">
        <v>1.18063384</v>
      </c>
      <c r="CW6" s="5">
        <v>-0.35550148599999998</v>
      </c>
      <c r="CX6" s="5">
        <v>-0.24475643399999999</v>
      </c>
      <c r="CY6" s="5">
        <v>-0.13401138200000001</v>
      </c>
      <c r="CZ6" s="5">
        <v>0.92183080399999995</v>
      </c>
      <c r="DA6" s="5">
        <v>4.9961240489999996</v>
      </c>
      <c r="DB6" s="5">
        <v>9.0704172940000003</v>
      </c>
      <c r="DC6" s="5">
        <v>-0.79857293799999995</v>
      </c>
      <c r="DD6" s="5">
        <v>15.817770380000001</v>
      </c>
      <c r="DE6" s="5">
        <v>32.434113709999998</v>
      </c>
    </row>
    <row r="7" spans="1:109">
      <c r="A7" s="5" t="s">
        <v>0</v>
      </c>
      <c r="B7" s="5">
        <v>5.646561878</v>
      </c>
      <c r="C7" s="5">
        <v>7.0946605619999996</v>
      </c>
      <c r="D7" s="5">
        <v>8.5427592459999993</v>
      </c>
      <c r="E7" s="5">
        <v>5.2364180869999997</v>
      </c>
      <c r="F7" s="5">
        <v>6.4777448980000001</v>
      </c>
      <c r="G7" s="5">
        <v>7.7190717080000004</v>
      </c>
      <c r="H7" s="5">
        <v>4.8914831019999996</v>
      </c>
      <c r="I7" s="5">
        <v>5.9861575020000002</v>
      </c>
      <c r="J7" s="5">
        <v>7.0808319009999998</v>
      </c>
      <c r="K7" s="5">
        <v>5.147496684</v>
      </c>
      <c r="L7" s="5">
        <v>6.5911532519999998</v>
      </c>
      <c r="M7" s="5">
        <v>8.0348098199999995</v>
      </c>
      <c r="N7" s="5">
        <v>5.286750133</v>
      </c>
      <c r="O7" s="5">
        <v>6.6829956670000001</v>
      </c>
      <c r="P7" s="5">
        <v>8.0792412010000003</v>
      </c>
      <c r="Q7" s="5">
        <v>8.8335952649999996</v>
      </c>
      <c r="R7" s="5">
        <v>11.69446447</v>
      </c>
      <c r="S7" s="5">
        <v>14.55533368</v>
      </c>
      <c r="T7" s="5">
        <v>5.5514139819999997</v>
      </c>
      <c r="U7" s="5">
        <v>7.5908561470000002</v>
      </c>
      <c r="V7" s="5">
        <v>9.6302983120000007</v>
      </c>
      <c r="W7" s="5">
        <v>54.000200540000002</v>
      </c>
      <c r="X7" s="5">
        <v>64.248238689999994</v>
      </c>
      <c r="Y7" s="5">
        <v>74.496276839999993</v>
      </c>
      <c r="Z7" s="5">
        <v>28.47830299</v>
      </c>
      <c r="AA7" s="5">
        <v>41.469637550000002</v>
      </c>
      <c r="AB7" s="5">
        <v>54.46097211</v>
      </c>
      <c r="AC7" s="5">
        <v>-62.896659339999999</v>
      </c>
      <c r="AD7" s="5">
        <v>-53.107579999999999</v>
      </c>
      <c r="AE7" s="5">
        <v>-43.318500659999998</v>
      </c>
      <c r="AF7" s="5">
        <v>-7.0797992259999996</v>
      </c>
      <c r="AG7" s="5">
        <v>-5.9672438669999996</v>
      </c>
      <c r="AH7" s="5">
        <v>-4.8546885079999997</v>
      </c>
      <c r="AI7" s="5">
        <v>21.553229699999999</v>
      </c>
      <c r="AJ7" s="5">
        <v>24.666505390000001</v>
      </c>
      <c r="AK7" s="5">
        <v>27.779781079999999</v>
      </c>
      <c r="AL7" s="5">
        <v>-36.153180290000002</v>
      </c>
      <c r="AM7" s="5">
        <v>-23.34644767</v>
      </c>
      <c r="AN7" s="5">
        <v>-10.53971505</v>
      </c>
      <c r="AO7" s="5">
        <v>33.709477759999999</v>
      </c>
      <c r="AP7" s="5">
        <v>48.012953060000001</v>
      </c>
      <c r="AQ7" s="5">
        <v>62.316428360000003</v>
      </c>
      <c r="AR7" s="5">
        <v>-41.547555129999999</v>
      </c>
      <c r="AS7" s="5">
        <v>-32.435268649999998</v>
      </c>
      <c r="AT7" s="5">
        <v>-23.32298218</v>
      </c>
      <c r="AU7" s="5">
        <v>16.964174</v>
      </c>
      <c r="AV7" s="5">
        <v>20.855665900000002</v>
      </c>
      <c r="AW7" s="5">
        <v>24.7471578</v>
      </c>
      <c r="AX7" s="5">
        <v>44.449815800000003</v>
      </c>
      <c r="AY7" s="5">
        <v>53.290934559999997</v>
      </c>
      <c r="AZ7" s="5">
        <v>62.132053310000003</v>
      </c>
      <c r="BA7" s="5">
        <v>1279.514588</v>
      </c>
      <c r="BB7" s="5">
        <v>1480.459069</v>
      </c>
      <c r="BC7" s="5">
        <v>1681.4035490000001</v>
      </c>
      <c r="BD7" s="5">
        <v>1041.121146</v>
      </c>
      <c r="BE7" s="5">
        <v>1224.922986</v>
      </c>
      <c r="BF7" s="5">
        <v>1408.724827</v>
      </c>
      <c r="BG7" s="5">
        <v>996.30587709999998</v>
      </c>
      <c r="BH7" s="5">
        <v>1176.421542</v>
      </c>
      <c r="BI7" s="5">
        <v>1356.537206</v>
      </c>
      <c r="BJ7" s="5">
        <v>952.45260289999999</v>
      </c>
      <c r="BK7" s="5">
        <v>1128.2151269999999</v>
      </c>
      <c r="BL7" s="5">
        <v>1303.977652</v>
      </c>
      <c r="BM7" s="5">
        <v>822.32279630000005</v>
      </c>
      <c r="BN7" s="5">
        <v>984.64868799999999</v>
      </c>
      <c r="BO7" s="5">
        <v>1146.9745800000001</v>
      </c>
      <c r="BP7" s="5">
        <v>567.88887790000001</v>
      </c>
      <c r="BQ7" s="5">
        <v>710.79160349999995</v>
      </c>
      <c r="BR7" s="5">
        <v>853.6943291</v>
      </c>
      <c r="BS7" s="5">
        <v>-1992.0056709999999</v>
      </c>
      <c r="BT7" s="5">
        <v>-1754.796263</v>
      </c>
      <c r="BU7" s="5">
        <v>-1517.586855</v>
      </c>
      <c r="BV7" s="5">
        <v>1501.031538</v>
      </c>
      <c r="BW7" s="5">
        <v>1680.100332</v>
      </c>
      <c r="BX7" s="5">
        <v>1859.169126</v>
      </c>
      <c r="BY7" s="5">
        <v>0.123717444</v>
      </c>
      <c r="BZ7" s="5">
        <v>0.42070562099999997</v>
      </c>
      <c r="CA7" s="5">
        <v>0.71769379899999997</v>
      </c>
      <c r="CB7" s="5">
        <v>-6.3958892000000003E-2</v>
      </c>
      <c r="CC7" s="5">
        <v>0.13696989600000001</v>
      </c>
      <c r="CD7" s="5">
        <v>0.337898684</v>
      </c>
      <c r="CE7" s="5">
        <v>-0.17421814599999999</v>
      </c>
      <c r="CF7" s="5">
        <v>7.944853E-3</v>
      </c>
      <c r="CG7" s="5">
        <v>0.19010785099999999</v>
      </c>
      <c r="CH7" s="5">
        <v>-2.5850302859999998</v>
      </c>
      <c r="CI7" s="5">
        <v>8.9669773629999998</v>
      </c>
      <c r="CJ7" s="5">
        <v>20.518985010000002</v>
      </c>
      <c r="CK7" s="5">
        <v>-14.34707882</v>
      </c>
      <c r="CL7" s="5">
        <v>-5.9689924449999996</v>
      </c>
      <c r="CM7" s="5">
        <v>2.4090939339999999</v>
      </c>
      <c r="CN7" s="5">
        <v>1.6076998179999999</v>
      </c>
      <c r="CO7" s="5">
        <v>5.6098463629999999</v>
      </c>
      <c r="CP7" s="5">
        <v>9.6119929069999994</v>
      </c>
      <c r="CQ7" s="5">
        <v>-10.16818237</v>
      </c>
      <c r="CR7" s="5">
        <v>0.54248366000000003</v>
      </c>
      <c r="CS7" s="5">
        <v>11.253149690000001</v>
      </c>
      <c r="CT7" s="5">
        <v>-8.0922328000000002E-2</v>
      </c>
      <c r="CU7" s="5">
        <v>0.875961294</v>
      </c>
      <c r="CV7" s="5">
        <v>1.8328449149999999</v>
      </c>
      <c r="CW7" s="5">
        <v>-0.46922679499999997</v>
      </c>
      <c r="CX7" s="5">
        <v>-0.34007866799999997</v>
      </c>
      <c r="CY7" s="5">
        <v>-0.210930542</v>
      </c>
      <c r="CZ7" s="5">
        <v>2.7269040410000001</v>
      </c>
      <c r="DA7" s="5">
        <v>8.7641147769999996</v>
      </c>
      <c r="DB7" s="5">
        <v>14.80132551</v>
      </c>
      <c r="DC7" s="5">
        <v>6.2105796729999998</v>
      </c>
      <c r="DD7" s="5">
        <v>33.309804569999997</v>
      </c>
      <c r="DE7" s="5">
        <v>60.40902947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2018-02-22T19:56:32Z</dcterms:modified>
</cp:coreProperties>
</file>