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33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<sst xmlns="http://schemas.openxmlformats.org/spreadsheetml/2006/main" count="225" uniqueCount="127">
  <si>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</si>
  <si>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</si>
  <si>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</si>
  <si>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</si>
  <si>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</si>
  <si>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</si>
  <si>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</si>
  <si>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</si>
  <si>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</si>
  <si>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</si>
  <si>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</si>
  <si>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</si>
  <si>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</si>
  <si>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</si>
  <si>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</si>
  <si>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</si>
  <si>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</si>
  <si>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</si>
  <si>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</si>
  <si>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</si>
  <si>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</si>
  <si>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</si>
  <si>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</si>
  <si>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</si>
  <si>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</si>
  <si>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</si>
  <si>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</si>
  <si>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</si>
  <si>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</si>
  <si>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</si>
  <si>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</si>
  <si>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</si>
  <si>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</si>
  <si>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</si>
  <si>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</si>
  <si>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</si>
  <si>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</si>
  <si>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</si>
  <si>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</si>
  <si>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</si>
  <si>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</si>
  <si>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</si>
  <si>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</si>
  <si>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</si>
  <si>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</si>
  <si>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</si>
  <si>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</si>
  <si>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</si>
  <si>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</si>
  <si>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</si>
  <si>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</si>
  <si>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</si>
  <si>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</si>
  <si>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</si>
  <si>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</si>
  <si>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</si>
  <si>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</si>
  <si>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</si>
  <si>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</si>
  <si>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</si>
  <si>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</si>
  <si>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</si>
  <si>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</si>
  <si>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</si>
  <si>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</si>
  <si>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</si>
  <si>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</si>
  <si>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</si>
  <si>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</si>
  <si>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</si>
  <si>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</si>
  <si>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</si>
  <si>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</si>
  <si>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</si>
  <si>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</si>
  <si>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</si>
  <si>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</si>
  <si>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</si>
  <si>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</si>
  <si>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</si>
  <si>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</si>
  <si>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</si>
  <si>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</si>
  <si>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</si>
  <si>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</si>
  <si>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</si>
  <si>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</si>
  <si>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</si>
  <si>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</si>
  <si>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</si>
  <si>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</si>
  <si>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</si>
  <si>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</si>
  <si>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</si>
  <si>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</si>
  <si>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</si>
  <si>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</si>
  <si>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</si>
  <si>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</si>
  <si>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</si>
  <si>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</si>
  <si>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</si>
  <si>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</si>
  <si>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</si>
  <si>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</si>
  <si>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</si>
  <si>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</si>
  <si>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</si>
  <si>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</si>
  <si>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</si>
  <si>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</si>
  <si>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</si>
  <si>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</si>
  <si>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</si>
  <si>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</si>
  <si>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</si>
  <si>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</si>
  <si>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</si>
  <si>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</si>
  <si>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</si>
  <si>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</si>
  <si>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</si>
  <si>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</si>
  <si>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</si>
  <si>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</si>
  <si>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</si>
  <si>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Lloydminster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</si>
</sst>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LLOYDMINSTER AVERAGE WINTER (DEC-FEB) TEMPERATURE 
projected change per degree of global mean temperature change relative to 1980-2009 = -12.8oC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0.91361165707066</c:v>
                  </c:pt>
                  <c:pt idx="1">
                    <c:v>1.28589837214045</c:v>
                  </c:pt>
                  <c:pt idx="2">
                    <c:v>1.36032701715764</c:v>
                  </c:pt>
                  <c:pt idx="3">
                    <c:v>1.43097246268588</c:v>
                  </c:pt>
                  <c:pt idx="4">
                    <c:v>1.60026208311106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0.913611657070655</c:v>
                  </c:pt>
                  <c:pt idx="1">
                    <c:v>1.28589837214044</c:v>
                  </c:pt>
                  <c:pt idx="2">
                    <c:v>1.36032701715765</c:v>
                  </c:pt>
                  <c:pt idx="3">
                    <c:v>1.43097246268587</c:v>
                  </c:pt>
                  <c:pt idx="4">
                    <c:v>1.60026208311106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1.73905324793997</c:v>
                </c:pt>
                <c:pt idx="1">
                  <c:v>2.40394956583068</c:v>
                </c:pt>
                <c:pt idx="2">
                  <c:v>3.67256552917617</c:v>
                </c:pt>
                <c:pt idx="3">
                  <c:v>5.73979991879018</c:v>
                </c:pt>
                <c:pt idx="4">
                  <c:v>7.76516249339173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04136"/>
        <c:axId val="-2121501160"/>
      </c:barChart>
      <c:catAx>
        <c:axId val="-21215041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1501160"/>
        <c:crosses val="autoZero"/>
        <c:auto val="1"/>
        <c:lblAlgn val="ctr"/>
        <c:lblOffset val="100"/>
        <c:noMultiLvlLbl val="0"/>
      </c:catAx>
      <c:valAx>
        <c:axId val="-2121501160"/>
        <c:scaling>
          <c:orientation val="minMax"/>
          <c:max val="12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0413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LLOYDMINSTER DAYS BELOW 5C
projected change per degree of global mean temperature change relative to 1980-2009 = 231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4.291557218630899</c:v>
                  </c:pt>
                  <c:pt idx="1">
                    <c:v>5.1539389735958</c:v>
                  </c:pt>
                  <c:pt idx="2">
                    <c:v>6.201625062776898</c:v>
                  </c:pt>
                  <c:pt idx="3">
                    <c:v>7.944065663679801</c:v>
                  </c:pt>
                  <c:pt idx="4">
                    <c:v>9.0288308758942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4.29155721863085</c:v>
                  </c:pt>
                  <c:pt idx="1">
                    <c:v>5.153938973595702</c:v>
                  </c:pt>
                  <c:pt idx="2">
                    <c:v>6.201625062776898</c:v>
                  </c:pt>
                  <c:pt idx="3">
                    <c:v>7.944065663679801</c:v>
                  </c:pt>
                  <c:pt idx="4">
                    <c:v>9.0288308758943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-11.4778571428571</c:v>
                </c:pt>
                <c:pt idx="1">
                  <c:v>-18.7778571428571</c:v>
                </c:pt>
                <c:pt idx="2">
                  <c:v>-26.6564285714286</c:v>
                </c:pt>
                <c:pt idx="3">
                  <c:v>-40.7680357142857</c:v>
                </c:pt>
                <c:pt idx="4">
                  <c:v>-53.6772005772006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710536"/>
        <c:axId val="-2053707624"/>
      </c:barChart>
      <c:catAx>
        <c:axId val="-2053710536"/>
        <c:scaling>
          <c:orientation val="minMax"/>
        </c:scaling>
        <c:delete val="0"/>
        <c:axPos val="b"/>
        <c:majorTickMark val="none"/>
        <c:minorTickMark val="none"/>
        <c:tickLblPos val="low"/>
        <c:crossAx val="-2053707624"/>
        <c:crosses val="autoZero"/>
        <c:auto val="1"/>
        <c:lblAlgn val="ctr"/>
        <c:lblOffset val="100"/>
        <c:noMultiLvlLbl val="0"/>
      </c:catAx>
      <c:valAx>
        <c:axId val="-205370762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71053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LLOYDMINSTER DAYS BELOW -30C
projected change per degree of global mean temperature change relative to 1980-2009 = 9.3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1.40535088115976</c:v>
                  </c:pt>
                  <c:pt idx="1">
                    <c:v>2.09737923179431</c:v>
                  </c:pt>
                  <c:pt idx="2">
                    <c:v>1.83666585117169</c:v>
                  </c:pt>
                  <c:pt idx="3">
                    <c:v>1.65507523127393</c:v>
                  </c:pt>
                  <c:pt idx="4">
                    <c:v>1.02464749995578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1.40535088115976</c:v>
                  </c:pt>
                  <c:pt idx="1">
                    <c:v>2.097379231794299</c:v>
                  </c:pt>
                  <c:pt idx="2">
                    <c:v>1.8366658511717</c:v>
                  </c:pt>
                  <c:pt idx="3">
                    <c:v>1.001220238095241</c:v>
                  </c:pt>
                  <c:pt idx="4">
                    <c:v>0.84300993124522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-3.85190476190476</c:v>
                </c:pt>
                <c:pt idx="1">
                  <c:v>-4.9947619047619</c:v>
                </c:pt>
                <c:pt idx="2">
                  <c:v>-6.8352380952381</c:v>
                </c:pt>
                <c:pt idx="3">
                  <c:v>-8.298779761904759</c:v>
                </c:pt>
                <c:pt idx="4">
                  <c:v>-8.45699006875478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665832"/>
        <c:axId val="-2053662920"/>
      </c:barChart>
      <c:catAx>
        <c:axId val="-2053665832"/>
        <c:scaling>
          <c:orientation val="minMax"/>
        </c:scaling>
        <c:delete val="0"/>
        <c:axPos val="b"/>
        <c:majorTickMark val="none"/>
        <c:minorTickMark val="none"/>
        <c:tickLblPos val="low"/>
        <c:crossAx val="-2053662920"/>
        <c:crosses val="autoZero"/>
        <c:auto val="1"/>
        <c:lblAlgn val="ctr"/>
        <c:lblOffset val="100"/>
        <c:noMultiLvlLbl val="0"/>
      </c:catAx>
      <c:valAx>
        <c:axId val="-2053662920"/>
        <c:scaling>
          <c:orientation val="minMax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6658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LLOYDMINSTER DATE OF FIRST FREEZE IN FALL
projected change per degree of global mean temperature change relative to 1980-2009 = 260st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2.99417686831444</c:v>
                  </c:pt>
                  <c:pt idx="1">
                    <c:v>3.371200628064569</c:v>
                  </c:pt>
                  <c:pt idx="2">
                    <c:v>3.332492589998429</c:v>
                  </c:pt>
                  <c:pt idx="3">
                    <c:v>4.844536660611999</c:v>
                  </c:pt>
                  <c:pt idx="4">
                    <c:v>3.629524610627001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2.99417686831444</c:v>
                  </c:pt>
                  <c:pt idx="1">
                    <c:v>3.371200628064511</c:v>
                  </c:pt>
                  <c:pt idx="2">
                    <c:v>3.332492589998301</c:v>
                  </c:pt>
                  <c:pt idx="3">
                    <c:v>4.844536660612</c:v>
                  </c:pt>
                  <c:pt idx="4">
                    <c:v>3.629524610627101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5.11333333333333</c:v>
                </c:pt>
                <c:pt idx="1">
                  <c:v>8.81571428571429</c:v>
                </c:pt>
                <c:pt idx="2">
                  <c:v>11.7776190476191</c:v>
                </c:pt>
                <c:pt idx="3">
                  <c:v>18.0548511904762</c:v>
                </c:pt>
                <c:pt idx="4">
                  <c:v>22.9786690433749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111318472"/>
        <c:axId val="-2120808184"/>
      </c:barChart>
      <c:catAx>
        <c:axId val="2111318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808184"/>
        <c:crosses val="autoZero"/>
        <c:auto val="1"/>
        <c:lblAlgn val="ctr"/>
        <c:lblOffset val="100"/>
        <c:noMultiLvlLbl val="0"/>
      </c:catAx>
      <c:valAx>
        <c:axId val="-2120808184"/>
        <c:scaling>
          <c:orientation val="minMax"/>
          <c:max val="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11131847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LLOYDMINSTER DATE OF LAST FREEZE IN SPRING
projected change per degree of global mean temperature change relative to 1980-2009 = 138st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3.93272298298093</c:v>
                  </c:pt>
                  <c:pt idx="1">
                    <c:v>5.02243067466811</c:v>
                  </c:pt>
                  <c:pt idx="2">
                    <c:v>5.022200647484802</c:v>
                  </c:pt>
                  <c:pt idx="3">
                    <c:v>7.494055659861502</c:v>
                  </c:pt>
                  <c:pt idx="4">
                    <c:v>10.613525057393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3.932722982980938</c:v>
                  </c:pt>
                  <c:pt idx="1">
                    <c:v>5.02243067466814</c:v>
                  </c:pt>
                  <c:pt idx="2">
                    <c:v>5.022200647484859</c:v>
                  </c:pt>
                  <c:pt idx="3">
                    <c:v>7.494055659861399</c:v>
                  </c:pt>
                  <c:pt idx="4">
                    <c:v>10.6135250573931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-4.74380952380953</c:v>
                </c:pt>
                <c:pt idx="1">
                  <c:v>-8.76047619047619</c:v>
                </c:pt>
                <c:pt idx="2">
                  <c:v>-12.4366666666667</c:v>
                </c:pt>
                <c:pt idx="3">
                  <c:v>-18.2142956349206</c:v>
                </c:pt>
                <c:pt idx="4">
                  <c:v>-23.3200407435702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570840"/>
        <c:axId val="-2120567896"/>
      </c:barChart>
      <c:catAx>
        <c:axId val="-21205708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567896"/>
        <c:crosses val="autoZero"/>
        <c:auto val="1"/>
        <c:lblAlgn val="ctr"/>
        <c:lblOffset val="100"/>
        <c:noMultiLvlLbl val="0"/>
      </c:catAx>
      <c:valAx>
        <c:axId val="-2120567896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57084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LLOYDMINSTER LENGTH OF FROST-FREE SEASON
projected change per degree of global mean temperature change relative to 1980-2009 = 122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5.34624265613247</c:v>
                  </c:pt>
                  <c:pt idx="1">
                    <c:v>6.4063048890933</c:v>
                  </c:pt>
                  <c:pt idx="2">
                    <c:v>6.7188521416922</c:v>
                  </c:pt>
                  <c:pt idx="3">
                    <c:v>9.620936505376103</c:v>
                  </c:pt>
                  <c:pt idx="4">
                    <c:v>12.0894987887371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5.346242656132441</c:v>
                  </c:pt>
                  <c:pt idx="1">
                    <c:v>6.406304889093299</c:v>
                  </c:pt>
                  <c:pt idx="2">
                    <c:v>6.7188521416922</c:v>
                  </c:pt>
                  <c:pt idx="3">
                    <c:v>9.6209365053761</c:v>
                  </c:pt>
                  <c:pt idx="4">
                    <c:v>12.089498788737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9.85714285714286</c:v>
                </c:pt>
                <c:pt idx="1">
                  <c:v>17.5761904761905</c:v>
                </c:pt>
                <c:pt idx="2">
                  <c:v>24.2142857142857</c:v>
                </c:pt>
                <c:pt idx="3">
                  <c:v>36.2691468253968</c:v>
                </c:pt>
                <c:pt idx="4">
                  <c:v>46.2987097869451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526536"/>
        <c:axId val="-2120523592"/>
      </c:barChart>
      <c:catAx>
        <c:axId val="-21205265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523592"/>
        <c:crosses val="autoZero"/>
        <c:auto val="1"/>
        <c:lblAlgn val="ctr"/>
        <c:lblOffset val="100"/>
        <c:noMultiLvlLbl val="0"/>
      </c:catAx>
      <c:valAx>
        <c:axId val="-212052359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52653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LLOYDMINSTER START OF GROWING SEASON
projected change per degree of global mean temperature change relative to 1980-2009 = 114st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3.948854444795921</c:v>
                  </c:pt>
                  <c:pt idx="1">
                    <c:v>4.70007566347522</c:v>
                  </c:pt>
                  <c:pt idx="2">
                    <c:v>5.2375999936764</c:v>
                  </c:pt>
                  <c:pt idx="3">
                    <c:v>5.9947822874773</c:v>
                  </c:pt>
                  <c:pt idx="4">
                    <c:v>9.448993736014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3.94885444479592</c:v>
                  </c:pt>
                  <c:pt idx="1">
                    <c:v>4.700075663475181</c:v>
                  </c:pt>
                  <c:pt idx="2">
                    <c:v>5.23759999367629</c:v>
                  </c:pt>
                  <c:pt idx="3">
                    <c:v>5.9947822874773</c:v>
                  </c:pt>
                  <c:pt idx="4">
                    <c:v>9.448993736014099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-5.84785714285714</c:v>
                </c:pt>
                <c:pt idx="1">
                  <c:v>-8.13595238095238</c:v>
                </c:pt>
                <c:pt idx="2">
                  <c:v>-12.0383333333333</c:v>
                </c:pt>
                <c:pt idx="3">
                  <c:v>-18.6553968253968</c:v>
                </c:pt>
                <c:pt idx="4">
                  <c:v>-26.8300483829896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482488"/>
        <c:axId val="-2120479544"/>
      </c:barChart>
      <c:catAx>
        <c:axId val="-212048248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479544"/>
        <c:crosses val="autoZero"/>
        <c:auto val="1"/>
        <c:lblAlgn val="ctr"/>
        <c:lblOffset val="100"/>
        <c:noMultiLvlLbl val="0"/>
      </c:catAx>
      <c:valAx>
        <c:axId val="-212047954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48248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LLOYDMINSTER END OF GROWING SEASON 
projected change per degree of global mean temperature change relative to 1980-2009 = 263st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3.210293250546644</c:v>
                  </c:pt>
                  <c:pt idx="1">
                    <c:v>4.45399940428827</c:v>
                  </c:pt>
                  <c:pt idx="2">
                    <c:v>3.86337238676657</c:v>
                  </c:pt>
                  <c:pt idx="3">
                    <c:v>4.404864536497501</c:v>
                  </c:pt>
                  <c:pt idx="4">
                    <c:v>4.522228088505699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3.21029325054665</c:v>
                  </c:pt>
                  <c:pt idx="1">
                    <c:v>4.45399940428824</c:v>
                  </c:pt>
                  <c:pt idx="2">
                    <c:v>3.863372386766601</c:v>
                  </c:pt>
                  <c:pt idx="3">
                    <c:v>4.404864536497598</c:v>
                  </c:pt>
                  <c:pt idx="4">
                    <c:v>4.522228088505699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3.79547619047619</c:v>
                </c:pt>
                <c:pt idx="1">
                  <c:v>7.61690476190476</c:v>
                </c:pt>
                <c:pt idx="2">
                  <c:v>11.555</c:v>
                </c:pt>
                <c:pt idx="3">
                  <c:v>17.7571329365079</c:v>
                </c:pt>
                <c:pt idx="4">
                  <c:v>21.3290297937357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437832"/>
        <c:axId val="-2120434888"/>
      </c:barChart>
      <c:catAx>
        <c:axId val="-21204378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434888"/>
        <c:crosses val="autoZero"/>
        <c:auto val="1"/>
        <c:lblAlgn val="ctr"/>
        <c:lblOffset val="100"/>
        <c:noMultiLvlLbl val="0"/>
      </c:catAx>
      <c:valAx>
        <c:axId val="-2120434888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43783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LLOYDMINSTER LENGTH OF GROWING SEASON 
projected change per degree of global mean temperature change relative to 1980-2009 = 150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5.18072314932216</c:v>
                  </c:pt>
                  <c:pt idx="1">
                    <c:v>6.20005753604689</c:v>
                  </c:pt>
                  <c:pt idx="2">
                    <c:v>5.2786426537418</c:v>
                  </c:pt>
                  <c:pt idx="3">
                    <c:v>7.0453493408009</c:v>
                  </c:pt>
                  <c:pt idx="4">
                    <c:v>9.858797915676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5.18072314932216</c:v>
                  </c:pt>
                  <c:pt idx="1">
                    <c:v>6.200057536047002</c:v>
                  </c:pt>
                  <c:pt idx="2">
                    <c:v>5.278642653741897</c:v>
                  </c:pt>
                  <c:pt idx="3">
                    <c:v>7.045349340800797</c:v>
                  </c:pt>
                  <c:pt idx="4">
                    <c:v>9.858797915676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9.64333333333334</c:v>
                </c:pt>
                <c:pt idx="1">
                  <c:v>15.7528571428571</c:v>
                </c:pt>
                <c:pt idx="2">
                  <c:v>23.5933333333333</c:v>
                </c:pt>
                <c:pt idx="3">
                  <c:v>36.4125297619048</c:v>
                </c:pt>
                <c:pt idx="4">
                  <c:v>48.1590781767252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93432"/>
        <c:axId val="-2120390488"/>
      </c:barChart>
      <c:catAx>
        <c:axId val="-21203934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90488"/>
        <c:crosses val="autoZero"/>
        <c:auto val="1"/>
        <c:lblAlgn val="ctr"/>
        <c:lblOffset val="100"/>
        <c:noMultiLvlLbl val="0"/>
      </c:catAx>
      <c:valAx>
        <c:axId val="-2120390488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9343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LLOYDMINSTER DEGREE-DAYS ABOVE 0C
projected change per degree of global mean temperature change relative to 1980-2009 = 2212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89.97450790290401</c:v>
                  </c:pt>
                  <c:pt idx="1">
                    <c:v>129.799198200384</c:v>
                  </c:pt>
                  <c:pt idx="2">
                    <c:v>150.6785800944231</c:v>
                  </c:pt>
                  <c:pt idx="3">
                    <c:v>206.285543442168</c:v>
                  </c:pt>
                  <c:pt idx="4">
                    <c:v>195.12585760245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89.974507902905</c:v>
                  </c:pt>
                  <c:pt idx="1">
                    <c:v>129.7991982003849</c:v>
                  </c:pt>
                  <c:pt idx="2">
                    <c:v>150.678580094423</c:v>
                  </c:pt>
                  <c:pt idx="3">
                    <c:v>206.2855434421641</c:v>
                  </c:pt>
                  <c:pt idx="4">
                    <c:v>195.12585760245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245.06335117885</c:v>
                </c:pt>
                <c:pt idx="1">
                  <c:v>414.545925351097</c:v>
                </c:pt>
                <c:pt idx="2">
                  <c:v>619.172600620815</c:v>
                </c:pt>
                <c:pt idx="3">
                  <c:v>986.126033230736</c:v>
                </c:pt>
                <c:pt idx="4">
                  <c:v>1415.22723373751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48648"/>
        <c:axId val="-2120345704"/>
      </c:barChart>
      <c:catAx>
        <c:axId val="-21203486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45704"/>
        <c:crosses val="autoZero"/>
        <c:auto val="1"/>
        <c:lblAlgn val="ctr"/>
        <c:lblOffset val="100"/>
        <c:noMultiLvlLbl val="0"/>
      </c:catAx>
      <c:valAx>
        <c:axId val="-2120345704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4864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LLOYDMINSTER DEGREE-DAYS ABOVE 5C
projected change per degree of global mean temperature change relative to 1980-2009 = 1319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72.250510189877</c:v>
                  </c:pt>
                  <c:pt idx="1">
                    <c:v>105.760482786539</c:v>
                  </c:pt>
                  <c:pt idx="2">
                    <c:v>126.561719077431</c:v>
                  </c:pt>
                  <c:pt idx="3">
                    <c:v>176.582189813263</c:v>
                  </c:pt>
                  <c:pt idx="4">
                    <c:v>173.0455846400661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72.25051018987696</c:v>
                  </c:pt>
                  <c:pt idx="1">
                    <c:v>105.760482786539</c:v>
                  </c:pt>
                  <c:pt idx="2">
                    <c:v>126.561719077431</c:v>
                  </c:pt>
                  <c:pt idx="3">
                    <c:v>176.5821898132631</c:v>
                  </c:pt>
                  <c:pt idx="4">
                    <c:v>173.0455846400698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193.900998854864</c:v>
                </c:pt>
                <c:pt idx="1">
                  <c:v>337.405294276646</c:v>
                </c:pt>
                <c:pt idx="2">
                  <c:v>506.593776070731</c:v>
                </c:pt>
                <c:pt idx="3">
                  <c:v>807.166956744724</c:v>
                </c:pt>
                <c:pt idx="4">
                  <c:v>1170.91311012464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02984"/>
        <c:axId val="-2120300040"/>
      </c:barChart>
      <c:catAx>
        <c:axId val="-21203029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00040"/>
        <c:crosses val="autoZero"/>
        <c:auto val="1"/>
        <c:lblAlgn val="ctr"/>
        <c:lblOffset val="100"/>
        <c:noMultiLvlLbl val="0"/>
      </c:catAx>
      <c:valAx>
        <c:axId val="-21203000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0298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LLOYDMINSTER AVERAGE SUMMER (JUN-AUG) TEMPERATURE 
projected change per degree of global mean temperature change relative to 1980-2009 = 15.8oC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0.495632672316237</c:v>
                  </c:pt>
                  <c:pt idx="1">
                    <c:v>0.61426710795574</c:v>
                  </c:pt>
                  <c:pt idx="2">
                    <c:v>0.7045655047262</c:v>
                  </c:pt>
                  <c:pt idx="3">
                    <c:v>1.02757677588928</c:v>
                  </c:pt>
                  <c:pt idx="4">
                    <c:v>1.1994817228244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0.49563267231625</c:v>
                  </c:pt>
                  <c:pt idx="1">
                    <c:v>0.61426710795575</c:v>
                  </c:pt>
                  <c:pt idx="2">
                    <c:v>0.7045655047262</c:v>
                  </c:pt>
                  <c:pt idx="3">
                    <c:v>1.027576775889281</c:v>
                  </c:pt>
                  <c:pt idx="4">
                    <c:v>1.199481722824411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1.13572013809567</c:v>
                </c:pt>
                <c:pt idx="1">
                  <c:v>1.95930907703581</c:v>
                </c:pt>
                <c:pt idx="2">
                  <c:v>2.9328270921253</c:v>
                </c:pt>
                <c:pt idx="3">
                  <c:v>4.55552559387116</c:v>
                </c:pt>
                <c:pt idx="4">
                  <c:v>6.61543501454939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11768"/>
        <c:axId val="-2122010184"/>
      </c:barChart>
      <c:catAx>
        <c:axId val="-212151176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10184"/>
        <c:crosses val="autoZero"/>
        <c:auto val="1"/>
        <c:lblAlgn val="ctr"/>
        <c:lblOffset val="100"/>
        <c:noMultiLvlLbl val="0"/>
      </c:catAx>
      <c:valAx>
        <c:axId val="-2122010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1176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LLOYDMINSTER DEGREE-DAYS ABOVE 6C
projected change per degree of global mean temperature change relative to 1980-2009 = 1165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69.03973579355498</c:v>
                  </c:pt>
                  <c:pt idx="1">
                    <c:v>100.59364295084</c:v>
                  </c:pt>
                  <c:pt idx="2">
                    <c:v>121.776721009404</c:v>
                  </c:pt>
                  <c:pt idx="3">
                    <c:v>170.849176475025</c:v>
                  </c:pt>
                  <c:pt idx="4">
                    <c:v>169.1994716200429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69.03973579355502</c:v>
                  </c:pt>
                  <c:pt idx="1">
                    <c:v>100.59364295084</c:v>
                  </c:pt>
                  <c:pt idx="2">
                    <c:v>121.776721009403</c:v>
                  </c:pt>
                  <c:pt idx="3">
                    <c:v>170.849176475024</c:v>
                  </c:pt>
                  <c:pt idx="4">
                    <c:v>169.1994716200502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184.365335998535</c:v>
                </c:pt>
                <c:pt idx="1">
                  <c:v>322.106941775367</c:v>
                </c:pt>
                <c:pt idx="2">
                  <c:v>484.510962248303</c:v>
                </c:pt>
                <c:pt idx="3">
                  <c:v>773.580469132681</c:v>
                </c:pt>
                <c:pt idx="4">
                  <c:v>1126.23642767846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258184"/>
        <c:axId val="-2120255240"/>
      </c:barChart>
      <c:catAx>
        <c:axId val="-21202581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255240"/>
        <c:crosses val="autoZero"/>
        <c:auto val="1"/>
        <c:lblAlgn val="ctr"/>
        <c:lblOffset val="100"/>
        <c:noMultiLvlLbl val="0"/>
      </c:catAx>
      <c:valAx>
        <c:axId val="-21202552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25818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LLOYDMINSTER DEGREE-DAYS ABOVE 7C
projected change per degree of global mean temperature change relative to 1980-2009 = 1019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65.94667579703401</c:v>
                  </c:pt>
                  <c:pt idx="1">
                    <c:v>95.406614211533</c:v>
                  </c:pt>
                  <c:pt idx="2">
                    <c:v>116.92769136184</c:v>
                  </c:pt>
                  <c:pt idx="3">
                    <c:v>164.985859592417</c:v>
                  </c:pt>
                  <c:pt idx="4">
                    <c:v>165.372071742897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65.94667579703397</c:v>
                  </c:pt>
                  <c:pt idx="1">
                    <c:v>95.40661421153203</c:v>
                  </c:pt>
                  <c:pt idx="2">
                    <c:v>116.92769136184</c:v>
                  </c:pt>
                  <c:pt idx="3">
                    <c:v>164.985859592417</c:v>
                  </c:pt>
                  <c:pt idx="4">
                    <c:v>165.3720717429001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174.699851626442</c:v>
                </c:pt>
                <c:pt idx="1">
                  <c:v>306.682820056734</c:v>
                </c:pt>
                <c:pt idx="2">
                  <c:v>462.233612641834</c:v>
                </c:pt>
                <c:pt idx="3">
                  <c:v>739.925546870156</c:v>
                </c:pt>
                <c:pt idx="4">
                  <c:v>1081.87105223148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891480"/>
        <c:axId val="-2120894440"/>
      </c:barChart>
      <c:catAx>
        <c:axId val="-21208914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894440"/>
        <c:crosses val="autoZero"/>
        <c:auto val="1"/>
        <c:lblAlgn val="ctr"/>
        <c:lblOffset val="100"/>
        <c:noMultiLvlLbl val="0"/>
      </c:catAx>
      <c:valAx>
        <c:axId val="-21208944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89148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LLOYDMINSTER DEGREE-DAYS ABOVE 10C
projected change per degree of global mean temperature change relative to 1980-2009 = 631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56.79994397054588</c:v>
                  </c:pt>
                  <c:pt idx="1">
                    <c:v>81.031545199736</c:v>
                  </c:pt>
                  <c:pt idx="2">
                    <c:v>101.814121721408</c:v>
                  </c:pt>
                  <c:pt idx="3">
                    <c:v>147.030799336534</c:v>
                  </c:pt>
                  <c:pt idx="4">
                    <c:v>153.493404269817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56.79994397054602</c:v>
                  </c:pt>
                  <c:pt idx="1">
                    <c:v>81.03154519973697</c:v>
                  </c:pt>
                  <c:pt idx="2">
                    <c:v>101.814121721409</c:v>
                  </c:pt>
                  <c:pt idx="3">
                    <c:v>147.0307993365329</c:v>
                  </c:pt>
                  <c:pt idx="4">
                    <c:v>153.4934042698169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145.252183060419</c:v>
                </c:pt>
                <c:pt idx="1">
                  <c:v>258.993489910307</c:v>
                </c:pt>
                <c:pt idx="2">
                  <c:v>393.509372275216</c:v>
                </c:pt>
                <c:pt idx="3">
                  <c:v>636.118513900515</c:v>
                </c:pt>
                <c:pt idx="4">
                  <c:v>945.9171763638431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936040"/>
        <c:axId val="-2120939000"/>
      </c:barChart>
      <c:catAx>
        <c:axId val="-21209360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939000"/>
        <c:crosses val="autoZero"/>
        <c:auto val="1"/>
        <c:lblAlgn val="ctr"/>
        <c:lblOffset val="100"/>
        <c:noMultiLvlLbl val="0"/>
      </c:catAx>
      <c:valAx>
        <c:axId val="-212093900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93604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LLOYDMINSTER DEGREE-DAYS ABOVE 15C
projected change per degree of global mean temperature change relative to 1980-2009 = 181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39.5543856245863</c:v>
                  </c:pt>
                  <c:pt idx="1">
                    <c:v>58.26606643116601</c:v>
                  </c:pt>
                  <c:pt idx="2">
                    <c:v>72.97136377893102</c:v>
                  </c:pt>
                  <c:pt idx="3">
                    <c:v>115.75737565679</c:v>
                  </c:pt>
                  <c:pt idx="4">
                    <c:v>135.215472099679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39.55438562458629</c:v>
                  </c:pt>
                  <c:pt idx="1">
                    <c:v>58.266066431166</c:v>
                  </c:pt>
                  <c:pt idx="2">
                    <c:v>72.97136377893096</c:v>
                  </c:pt>
                  <c:pt idx="3">
                    <c:v>115.7573756567911</c:v>
                  </c:pt>
                  <c:pt idx="4">
                    <c:v>135.215472099679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86.68555784952071</c:v>
                </c:pt>
                <c:pt idx="1">
                  <c:v>161.269543605078</c:v>
                </c:pt>
                <c:pt idx="2">
                  <c:v>255.574580731165</c:v>
                </c:pt>
                <c:pt idx="3">
                  <c:v>431.001959788307</c:v>
                </c:pt>
                <c:pt idx="4">
                  <c:v>676.395201051487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980872"/>
        <c:axId val="-2120983832"/>
      </c:barChart>
      <c:catAx>
        <c:axId val="-21209808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983832"/>
        <c:crosses val="autoZero"/>
        <c:auto val="1"/>
        <c:lblAlgn val="ctr"/>
        <c:lblOffset val="100"/>
        <c:noMultiLvlLbl val="0"/>
      </c:catAx>
      <c:valAx>
        <c:axId val="-212098383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9808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LLOYDMINSTER HEATING DEGREE-DAYS BELOW 18C
projected change per degree of global mean temperature change relative to 1980-2009 = 5313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158.803841696102</c:v>
                  </c:pt>
                  <c:pt idx="1">
                    <c:v>224.2689321516179</c:v>
                  </c:pt>
                  <c:pt idx="2">
                    <c:v>236.8979362103701</c:v>
                  </c:pt>
                  <c:pt idx="3">
                    <c:v>245.52045851302</c:v>
                  </c:pt>
                  <c:pt idx="4">
                    <c:v>251.25016276293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158.803841696102</c:v>
                  </c:pt>
                  <c:pt idx="1">
                    <c:v>224.2689321516181</c:v>
                  </c:pt>
                  <c:pt idx="2">
                    <c:v>236.897936210369</c:v>
                  </c:pt>
                  <c:pt idx="3">
                    <c:v>245.52045851302</c:v>
                  </c:pt>
                  <c:pt idx="4">
                    <c:v>251.2501627629201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-448.489986862909</c:v>
                </c:pt>
                <c:pt idx="1">
                  <c:v>-670.505358421689</c:v>
                </c:pt>
                <c:pt idx="2">
                  <c:v>-967.44576718285</c:v>
                </c:pt>
                <c:pt idx="3">
                  <c:v>-1451.34077857608</c:v>
                </c:pt>
                <c:pt idx="4">
                  <c:v>-1887.39309279109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026120"/>
        <c:axId val="-2121029080"/>
      </c:barChart>
      <c:catAx>
        <c:axId val="-212102612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029080"/>
        <c:crosses val="autoZero"/>
        <c:auto val="1"/>
        <c:lblAlgn val="ctr"/>
        <c:lblOffset val="100"/>
        <c:noMultiLvlLbl val="0"/>
      </c:catAx>
      <c:valAx>
        <c:axId val="-212102908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026120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LLOYDMINSTER CORN HEAT UNITS
projected change per degree of global mean temperature change relative to 1980-2009 = 2035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92.596995155607</c:v>
                  </c:pt>
                  <c:pt idx="1">
                    <c:v>144.972565552403</c:v>
                  </c:pt>
                  <c:pt idx="2">
                    <c:v>184.990667287234</c:v>
                  </c:pt>
                  <c:pt idx="3">
                    <c:v>230.6000285209089</c:v>
                  </c:pt>
                  <c:pt idx="4">
                    <c:v>182.06323225959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92.59699515560698</c:v>
                  </c:pt>
                  <c:pt idx="1">
                    <c:v>144.972565552402</c:v>
                  </c:pt>
                  <c:pt idx="2">
                    <c:v>184.990667287233</c:v>
                  </c:pt>
                  <c:pt idx="3">
                    <c:v>230.60002852091</c:v>
                  </c:pt>
                  <c:pt idx="4">
                    <c:v>182.06323225959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283.280155058361</c:v>
                </c:pt>
                <c:pt idx="1">
                  <c:v>503.391009143648</c:v>
                </c:pt>
                <c:pt idx="2">
                  <c:v>733.917280128116</c:v>
                </c:pt>
                <c:pt idx="3">
                  <c:v>1140.99425525726</c:v>
                </c:pt>
                <c:pt idx="4">
                  <c:v>1571.11190874595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070808"/>
        <c:axId val="-2121073768"/>
      </c:barChart>
      <c:catAx>
        <c:axId val="-21210708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073768"/>
        <c:crosses val="autoZero"/>
        <c:auto val="1"/>
        <c:lblAlgn val="ctr"/>
        <c:lblOffset val="100"/>
        <c:noMultiLvlLbl val="0"/>
      </c:catAx>
      <c:valAx>
        <c:axId val="-212107376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0708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LLOYDMINSTER WINTER (SEP-APR) PRECIPITATION
projected change per degree of global mean temperature change relative to 1980-2009 = 148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0.102964014535545</c:v>
                  </c:pt>
                  <c:pt idx="1">
                    <c:v>0.0831191059798016</c:v>
                  </c:pt>
                  <c:pt idx="2">
                    <c:v>0.122222742547724</c:v>
                  </c:pt>
                  <c:pt idx="3">
                    <c:v>0.158771523412966</c:v>
                  </c:pt>
                  <c:pt idx="4">
                    <c:v>0.24897638679766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0.102964014535546</c:v>
                  </c:pt>
                  <c:pt idx="1">
                    <c:v>0.083119105979802</c:v>
                  </c:pt>
                  <c:pt idx="2">
                    <c:v>0.122222742547724</c:v>
                  </c:pt>
                  <c:pt idx="3">
                    <c:v>0.158771523412965</c:v>
                  </c:pt>
                  <c:pt idx="4">
                    <c:v>0.248976386797661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0.100608281011568</c:v>
                </c:pt>
                <c:pt idx="1">
                  <c:v>0.147315958930992</c:v>
                </c:pt>
                <c:pt idx="2">
                  <c:v>0.186690427326051</c:v>
                </c:pt>
                <c:pt idx="3">
                  <c:v>0.313222692201079</c:v>
                </c:pt>
                <c:pt idx="4">
                  <c:v>0.351548724484907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115768"/>
        <c:axId val="-2121118728"/>
      </c:barChart>
      <c:catAx>
        <c:axId val="-21211157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118728"/>
        <c:crosses val="autoZero"/>
        <c:auto val="1"/>
        <c:lblAlgn val="ctr"/>
        <c:lblOffset val="100"/>
        <c:noMultiLvlLbl val="0"/>
      </c:catAx>
      <c:valAx>
        <c:axId val="-21211187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115768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LLOYDMINSTER GROWING SEASON (APR-JUL) PRECIPITATION
projected change per degree of global mean temperature change relative to 1980-2009 = 213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0.121964364784937</c:v>
                  </c:pt>
                  <c:pt idx="1">
                    <c:v>0.125489555428451</c:v>
                  </c:pt>
                  <c:pt idx="2">
                    <c:v>0.169860093608072</c:v>
                  </c:pt>
                  <c:pt idx="3">
                    <c:v>0.154743420797503</c:v>
                  </c:pt>
                  <c:pt idx="4">
                    <c:v>0.202776193520716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0.121964364784938</c:v>
                  </c:pt>
                  <c:pt idx="1">
                    <c:v>0.125489555428451</c:v>
                  </c:pt>
                  <c:pt idx="2">
                    <c:v>0.169860093608072</c:v>
                  </c:pt>
                  <c:pt idx="3">
                    <c:v>0.154743420797503</c:v>
                  </c:pt>
                  <c:pt idx="4">
                    <c:v>0.202776193520715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0.0439850402137741</c:v>
                </c:pt>
                <c:pt idx="1">
                  <c:v>0.101380359714963</c:v>
                </c:pt>
                <c:pt idx="2">
                  <c:v>0.127008931206132</c:v>
                </c:pt>
                <c:pt idx="3">
                  <c:v>0.172543709068892</c:v>
                </c:pt>
                <c:pt idx="4">
                  <c:v>0.113396092246102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160792"/>
        <c:axId val="-2121163752"/>
      </c:barChart>
      <c:catAx>
        <c:axId val="-21211607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163752"/>
        <c:crosses val="autoZero"/>
        <c:auto val="1"/>
        <c:lblAlgn val="ctr"/>
        <c:lblOffset val="100"/>
        <c:noMultiLvlLbl val="0"/>
      </c:catAx>
      <c:valAx>
        <c:axId val="-212116375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16079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0.101348843257111</c:v>
                  </c:pt>
                  <c:pt idx="1">
                    <c:v>0.124023071154453</c:v>
                  </c:pt>
                  <c:pt idx="2">
                    <c:v>0.141712839742541</c:v>
                  </c:pt>
                  <c:pt idx="3">
                    <c:v>0.139055920558222</c:v>
                  </c:pt>
                  <c:pt idx="4">
                    <c:v>0.19184931186693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0.101348843257111</c:v>
                  </c:pt>
                  <c:pt idx="1">
                    <c:v>0.124023071154453</c:v>
                  </c:pt>
                  <c:pt idx="2">
                    <c:v>0.14171283974254</c:v>
                  </c:pt>
                  <c:pt idx="3">
                    <c:v>0.139055920558222</c:v>
                  </c:pt>
                  <c:pt idx="4">
                    <c:v>0.191849311866931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0.0234705840629191</c:v>
                </c:pt>
                <c:pt idx="1">
                  <c:v>0.0666764478791903</c:v>
                </c:pt>
                <c:pt idx="2">
                  <c:v>0.0794125916140037</c:v>
                </c:pt>
                <c:pt idx="3">
                  <c:v>0.0732285650908699</c:v>
                </c:pt>
                <c:pt idx="4">
                  <c:v>0.000244664462188106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634760"/>
        <c:axId val="-2053642136"/>
      </c:barChart>
      <c:catAx>
        <c:axId val="-20536347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642136"/>
        <c:crosses val="autoZero"/>
        <c:auto val="1"/>
        <c:lblAlgn val="ctr"/>
        <c:lblOffset val="100"/>
        <c:noMultiLvlLbl val="0"/>
      </c:catAx>
      <c:valAx>
        <c:axId val="-2053642136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634760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LLOYDMINSTER PRECIPITATION ON WETTEST DAY OF THE YEAR
projected change per degree of global mean temperature change relative to 1980-2009 = 39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7.63133140474225</c:v>
                  </c:pt>
                  <c:pt idx="1">
                    <c:v>9.647819072266028</c:v>
                  </c:pt>
                  <c:pt idx="2">
                    <c:v>11.396667630475</c:v>
                  </c:pt>
                  <c:pt idx="3">
                    <c:v>8.81770217718742</c:v>
                  </c:pt>
                  <c:pt idx="4">
                    <c:v>13.65148060858947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7.63133140474221</c:v>
                  </c:pt>
                  <c:pt idx="1">
                    <c:v>9.64781907226599</c:v>
                  </c:pt>
                  <c:pt idx="2">
                    <c:v>11.396667630475</c:v>
                  </c:pt>
                  <c:pt idx="3">
                    <c:v>8.8177021771874</c:v>
                  </c:pt>
                  <c:pt idx="4">
                    <c:v>13.6514806085895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4.27593099117279</c:v>
                </c:pt>
                <c:pt idx="1">
                  <c:v>8.75259760516031</c:v>
                </c:pt>
                <c:pt idx="2">
                  <c:v>10.5449072299685</c:v>
                </c:pt>
                <c:pt idx="3">
                  <c:v>11.7839830255887</c:v>
                </c:pt>
                <c:pt idx="4">
                  <c:v>11.5608500932354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577512"/>
        <c:axId val="-2053574568"/>
      </c:barChart>
      <c:catAx>
        <c:axId val="-20535775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574568"/>
        <c:crosses val="autoZero"/>
        <c:auto val="1"/>
        <c:lblAlgn val="ctr"/>
        <c:lblOffset val="100"/>
        <c:noMultiLvlLbl val="0"/>
      </c:catAx>
      <c:valAx>
        <c:axId val="-2053574568"/>
        <c:scaling>
          <c:orientation val="minMax"/>
          <c:max val="3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57751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LLOYDMINSTER AVERAGE GROWING SEASON (MAY-AUG) TEMPERATURE
projected change per degree of global mean temperature change relative to 1980-2009 = 14.4oC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7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0.415359451690899</c:v>
                  </c:pt>
                  <c:pt idx="1">
                    <c:v>0.54638691388816</c:v>
                  </c:pt>
                  <c:pt idx="2">
                    <c:v>0.64858770816191</c:v>
                  </c:pt>
                  <c:pt idx="3">
                    <c:v>0.95121367590195</c:v>
                  </c:pt>
                  <c:pt idx="4">
                    <c:v>1.10574228968916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0.4153594516909</c:v>
                  </c:pt>
                  <c:pt idx="1">
                    <c:v>0.54638691388816</c:v>
                  </c:pt>
                  <c:pt idx="2">
                    <c:v>0.64858770816192</c:v>
                  </c:pt>
                  <c:pt idx="3">
                    <c:v>0.95121367590195</c:v>
                  </c:pt>
                  <c:pt idx="4">
                    <c:v>1.10574228968917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1.08721498625619</c:v>
                </c:pt>
                <c:pt idx="1">
                  <c:v>1.85322955540248</c:v>
                </c:pt>
                <c:pt idx="2">
                  <c:v>2.75856872376941</c:v>
                </c:pt>
                <c:pt idx="3">
                  <c:v>4.25842713766628</c:v>
                </c:pt>
                <c:pt idx="4">
                  <c:v>6.11524794989536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51912"/>
        <c:axId val="-2122054904"/>
      </c:barChart>
      <c:catAx>
        <c:axId val="-21220519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54904"/>
        <c:crosses val="autoZero"/>
        <c:auto val="1"/>
        <c:lblAlgn val="ctr"/>
        <c:lblOffset val="100"/>
        <c:noMultiLvlLbl val="0"/>
      </c:catAx>
      <c:valAx>
        <c:axId val="-21220549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5191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LLOYDMINSTER WINTER (SEP-APR) DRY DAYS 
projected change per degree of global mean temperature change relative to 1980-2009 = 187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2.90183930996067</c:v>
                  </c:pt>
                  <c:pt idx="1">
                    <c:v>2.96015682090395</c:v>
                  </c:pt>
                  <c:pt idx="2">
                    <c:v>3.19107998438806</c:v>
                  </c:pt>
                  <c:pt idx="3">
                    <c:v>4.60127441581473</c:v>
                  </c:pt>
                  <c:pt idx="4">
                    <c:v>5.77583078514564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2.90183930996068</c:v>
                  </c:pt>
                  <c:pt idx="1">
                    <c:v>2.96015682090396</c:v>
                  </c:pt>
                  <c:pt idx="2">
                    <c:v>3.191079984388071</c:v>
                  </c:pt>
                  <c:pt idx="3">
                    <c:v>4.60127441581474</c:v>
                  </c:pt>
                  <c:pt idx="4">
                    <c:v>5.77583078514565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-1.32928571428572</c:v>
                </c:pt>
                <c:pt idx="1">
                  <c:v>-1.83166666666667</c:v>
                </c:pt>
                <c:pt idx="2">
                  <c:v>-2.30309523809524</c:v>
                </c:pt>
                <c:pt idx="3">
                  <c:v>-3.5399503968254</c:v>
                </c:pt>
                <c:pt idx="4">
                  <c:v>-2.80686698921993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532056"/>
        <c:axId val="-2053529112"/>
      </c:barChart>
      <c:catAx>
        <c:axId val="-205353205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529112"/>
        <c:crosses val="autoZero"/>
        <c:auto val="1"/>
        <c:lblAlgn val="ctr"/>
        <c:lblOffset val="100"/>
        <c:noMultiLvlLbl val="0"/>
      </c:catAx>
      <c:valAx>
        <c:axId val="-2053529112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532056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LLOYDMINSTER SUMMER (MAY-AUG) DRY DAYS 
projected change per degree of global mean temperature change relative to 1980-2009 = 80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2.857884782534501</c:v>
                  </c:pt>
                  <c:pt idx="1">
                    <c:v>2.794400441494685</c:v>
                  </c:pt>
                  <c:pt idx="2">
                    <c:v>3.46193523685794</c:v>
                  </c:pt>
                  <c:pt idx="3">
                    <c:v>3.86333606465463</c:v>
                  </c:pt>
                  <c:pt idx="4">
                    <c:v>3.10563626547317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2.857884782534499</c:v>
                  </c:pt>
                  <c:pt idx="1">
                    <c:v>2.794400441494685</c:v>
                  </c:pt>
                  <c:pt idx="2">
                    <c:v>3.46193523685794</c:v>
                  </c:pt>
                  <c:pt idx="3">
                    <c:v>3.86333606465463</c:v>
                  </c:pt>
                  <c:pt idx="4">
                    <c:v>3.105636265473169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0.230476190476191</c:v>
                </c:pt>
                <c:pt idx="1">
                  <c:v>0.00428571428571516</c:v>
                </c:pt>
                <c:pt idx="2">
                  <c:v>0.90904761904762</c:v>
                </c:pt>
                <c:pt idx="3">
                  <c:v>1.73980158730159</c:v>
                </c:pt>
                <c:pt idx="4">
                  <c:v>5.2302690773279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487480"/>
        <c:axId val="-2053484536"/>
      </c:barChart>
      <c:catAx>
        <c:axId val="-20534874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484536"/>
        <c:crosses val="autoZero"/>
        <c:auto val="1"/>
        <c:lblAlgn val="ctr"/>
        <c:lblOffset val="100"/>
        <c:noMultiLvlLbl val="0"/>
      </c:catAx>
      <c:valAx>
        <c:axId val="-20534845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4874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LLOYDMINSTER WET DAYS WITH PRECIPITATION ABOVE 0.2MM 
projected change per degree of global mean temperature change relative to 1980-2009 = 93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4.424340259148993</c:v>
                  </c:pt>
                  <c:pt idx="1">
                    <c:v>4.39516841887114</c:v>
                  </c:pt>
                  <c:pt idx="2">
                    <c:v>5.27824109875163</c:v>
                  </c:pt>
                  <c:pt idx="3">
                    <c:v>6.62961503464548</c:v>
                  </c:pt>
                  <c:pt idx="4">
                    <c:v>7.997245969008441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4.424340259148997</c:v>
                  </c:pt>
                  <c:pt idx="1">
                    <c:v>4.39516841887114</c:v>
                  </c:pt>
                  <c:pt idx="2">
                    <c:v>5.27824109875164</c:v>
                  </c:pt>
                  <c:pt idx="3">
                    <c:v>6.629615034645489</c:v>
                  </c:pt>
                  <c:pt idx="4">
                    <c:v>7.99724596900845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0.942380952380953</c:v>
                </c:pt>
                <c:pt idx="1">
                  <c:v>1.85190476190476</c:v>
                </c:pt>
                <c:pt idx="2">
                  <c:v>1.4447619047619</c:v>
                </c:pt>
                <c:pt idx="3">
                  <c:v>1.93945436507936</c:v>
                </c:pt>
                <c:pt idx="4">
                  <c:v>-2.39669807316866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441736"/>
        <c:axId val="-2053438792"/>
      </c:barChart>
      <c:catAx>
        <c:axId val="-2053441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438792"/>
        <c:crosses val="autoZero"/>
        <c:auto val="1"/>
        <c:lblAlgn val="ctr"/>
        <c:lblOffset val="100"/>
        <c:noMultiLvlLbl val="0"/>
      </c:catAx>
      <c:valAx>
        <c:axId val="-2053438792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441736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LLOYDMINSTER DAYS WITH PRECIPITATION ABOVE 25MM 
projected change per degree of global mean temperature change relative to 1980-2009 = 1.37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0.468833137990688</c:v>
                  </c:pt>
                  <c:pt idx="1">
                    <c:v>0.615687041829328</c:v>
                  </c:pt>
                  <c:pt idx="2">
                    <c:v>0.697498813490306</c:v>
                  </c:pt>
                  <c:pt idx="3">
                    <c:v>0.633708720602295</c:v>
                  </c:pt>
                  <c:pt idx="4">
                    <c:v>0.968608785991979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0.468833137990688</c:v>
                  </c:pt>
                  <c:pt idx="1">
                    <c:v>0.615687041829328</c:v>
                  </c:pt>
                  <c:pt idx="2">
                    <c:v>0.697498813490307</c:v>
                  </c:pt>
                  <c:pt idx="3">
                    <c:v>0.633708720602296</c:v>
                  </c:pt>
                  <c:pt idx="4">
                    <c:v>0.968608785991974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0.131904761904762</c:v>
                </c:pt>
                <c:pt idx="1">
                  <c:v>0.296190476190476</c:v>
                </c:pt>
                <c:pt idx="2">
                  <c:v>0.412857142857143</c:v>
                </c:pt>
                <c:pt idx="3">
                  <c:v>0.619900793650794</c:v>
                </c:pt>
                <c:pt idx="4">
                  <c:v>0.808360920125626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96440"/>
        <c:axId val="-2053393496"/>
      </c:barChart>
      <c:catAx>
        <c:axId val="-20533964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393496"/>
        <c:crosses val="autoZero"/>
        <c:auto val="1"/>
        <c:lblAlgn val="ctr"/>
        <c:lblOffset val="100"/>
        <c:noMultiLvlLbl val="0"/>
      </c:catAx>
      <c:valAx>
        <c:axId val="-2053393496"/>
        <c:scaling>
          <c:orientation val="minMax"/>
          <c:max val="2.0"/>
          <c:min val="-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96440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LLOYDMINSTER PERCENTAGE OF WINTER PRECIPITATION AS SNOW
projected change per degree of global mean temperature change relative to 1980-2009 = 48%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0.092898686042965</c:v>
                  </c:pt>
                  <c:pt idx="1">
                    <c:v>0.087824631705637</c:v>
                  </c:pt>
                  <c:pt idx="2">
                    <c:v>0.112731121138621</c:v>
                  </c:pt>
                  <c:pt idx="3">
                    <c:v>0.098367338819252</c:v>
                  </c:pt>
                  <c:pt idx="4">
                    <c:v>0.110900825660556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0.0928986860429654</c:v>
                  </c:pt>
                  <c:pt idx="1">
                    <c:v>0.087824631705638</c:v>
                  </c:pt>
                  <c:pt idx="2">
                    <c:v>0.112731121138622</c:v>
                  </c:pt>
                  <c:pt idx="3">
                    <c:v>0.098367338819252</c:v>
                  </c:pt>
                  <c:pt idx="4">
                    <c:v>0.110900825660556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-0.090727116173347</c:v>
                </c:pt>
                <c:pt idx="1">
                  <c:v>-0.108739465891844</c:v>
                </c:pt>
                <c:pt idx="2">
                  <c:v>-0.150031970451478</c:v>
                </c:pt>
                <c:pt idx="3">
                  <c:v>-0.293475795566782</c:v>
                </c:pt>
                <c:pt idx="4">
                  <c:v>-0.371983461203431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50584"/>
        <c:axId val="-2053347640"/>
      </c:barChart>
      <c:catAx>
        <c:axId val="-20533505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347640"/>
        <c:crosses val="autoZero"/>
        <c:auto val="1"/>
        <c:lblAlgn val="ctr"/>
        <c:lblOffset val="100"/>
        <c:noMultiLvlLbl val="0"/>
      </c:catAx>
      <c:valAx>
        <c:axId val="-2053347640"/>
        <c:scaling>
          <c:orientation val="minMax"/>
          <c:max val="0.0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50584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LLOYDMINSTER ANNUAL HEAT MOISTURE INDEX
projected change per degree of global mean temperature change relative to 1980-2009 = 33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2.605142602838771</c:v>
                  </c:pt>
                  <c:pt idx="1">
                    <c:v>2.936135087807138</c:v>
                  </c:pt>
                  <c:pt idx="2">
                    <c:v>4.510245307785951</c:v>
                  </c:pt>
                  <c:pt idx="3">
                    <c:v>4.19467805543972</c:v>
                  </c:pt>
                  <c:pt idx="4">
                    <c:v>7.105356191910211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2.60514260283878</c:v>
                  </c:pt>
                  <c:pt idx="1">
                    <c:v>2.93613508780714</c:v>
                  </c:pt>
                  <c:pt idx="2">
                    <c:v>4.51024530778594</c:v>
                  </c:pt>
                  <c:pt idx="3">
                    <c:v>4.19467805543975</c:v>
                  </c:pt>
                  <c:pt idx="4">
                    <c:v>7.1053561919102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1.74692347185952</c:v>
                </c:pt>
                <c:pt idx="1">
                  <c:v>2.25172805808839</c:v>
                </c:pt>
                <c:pt idx="2">
                  <c:v>4.20217827865056</c:v>
                </c:pt>
                <c:pt idx="3">
                  <c:v>6.33794557266765</c:v>
                </c:pt>
                <c:pt idx="4">
                  <c:v>12.2637117641748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06872"/>
        <c:axId val="-2053303960"/>
      </c:barChart>
      <c:catAx>
        <c:axId val="-2053306872"/>
        <c:scaling>
          <c:orientation val="minMax"/>
        </c:scaling>
        <c:delete val="0"/>
        <c:axPos val="b"/>
        <c:majorTickMark val="out"/>
        <c:minorTickMark val="none"/>
        <c:tickLblPos val="low"/>
        <c:crossAx val="-2053303960"/>
        <c:crosses val="autoZero"/>
        <c:auto val="1"/>
        <c:lblAlgn val="ctr"/>
        <c:lblOffset val="100"/>
        <c:noMultiLvlLbl val="0"/>
      </c:catAx>
      <c:valAx>
        <c:axId val="-2053303960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0687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LLOYDMINSTER SUMMER HEAT MOISTURE INDEX
projected change per degree of global mean temperature change relative to 1980-2009 = 76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11.44881470465169</c:v>
                  </c:pt>
                  <c:pt idx="1">
                    <c:v>12.44912418421705</c:v>
                  </c:pt>
                  <c:pt idx="2">
                    <c:v>15.04182956853025</c:v>
                  </c:pt>
                  <c:pt idx="3">
                    <c:v>18.28633689291519</c:v>
                  </c:pt>
                  <c:pt idx="4">
                    <c:v>28.00049741056226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11.4488147046517</c:v>
                  </c:pt>
                  <c:pt idx="1">
                    <c:v>12.44912418421702</c:v>
                  </c:pt>
                  <c:pt idx="2">
                    <c:v>15.04182956853028</c:v>
                  </c:pt>
                  <c:pt idx="3">
                    <c:v>18.2863368929151</c:v>
                  </c:pt>
                  <c:pt idx="4">
                    <c:v>28.0004974105623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2.1481145863306</c:v>
                </c:pt>
                <c:pt idx="1">
                  <c:v>3.27131836800348</c:v>
                </c:pt>
                <c:pt idx="2">
                  <c:v>7.50659541220892</c:v>
                </c:pt>
                <c:pt idx="3">
                  <c:v>16.2058752521447</c:v>
                </c:pt>
                <c:pt idx="4">
                  <c:v>37.6795476684363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214920"/>
        <c:axId val="-2121217848"/>
      </c:barChart>
      <c:catAx>
        <c:axId val="-2121214920"/>
        <c:scaling>
          <c:orientation val="minMax"/>
        </c:scaling>
        <c:delete val="0"/>
        <c:axPos val="b"/>
        <c:majorTickMark val="out"/>
        <c:minorTickMark val="none"/>
        <c:tickLblPos val="low"/>
        <c:crossAx val="-2121217848"/>
        <c:crosses val="autoZero"/>
        <c:auto val="1"/>
        <c:lblAlgn val="ctr"/>
        <c:lblOffset val="100"/>
        <c:noMultiLvlLbl val="0"/>
      </c:catAx>
      <c:valAx>
        <c:axId val="-2121217848"/>
        <c:scaling>
          <c:orientation val="minMax"/>
          <c:max val="125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SUMMER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214920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LLOYDMINSTER AVERAGE JANUARY TEMPERATURE
projected change per degree of global mean temperature change relative to 1980-2009 = -13.8oC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1.174525234407736</c:v>
                  </c:pt>
                  <c:pt idx="1">
                    <c:v>1.32785345427086</c:v>
                  </c:pt>
                  <c:pt idx="2">
                    <c:v>1.64448300314315</c:v>
                  </c:pt>
                  <c:pt idx="3">
                    <c:v>1.91098395494033</c:v>
                  </c:pt>
                  <c:pt idx="4">
                    <c:v>1.589113072570139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1.17452523440773</c:v>
                  </c:pt>
                  <c:pt idx="1">
                    <c:v>1.32785345427087</c:v>
                  </c:pt>
                  <c:pt idx="2">
                    <c:v>1.64448300314316</c:v>
                  </c:pt>
                  <c:pt idx="3">
                    <c:v>1.91098395494033</c:v>
                  </c:pt>
                  <c:pt idx="4">
                    <c:v>1.58911307257014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1.87721413713126</c:v>
                </c:pt>
                <c:pt idx="1">
                  <c:v>2.27685705031667</c:v>
                </c:pt>
                <c:pt idx="2">
                  <c:v>3.71606726467609</c:v>
                </c:pt>
                <c:pt idx="3">
                  <c:v>5.95041806728653</c:v>
                </c:pt>
                <c:pt idx="4">
                  <c:v>7.29663908506642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96232"/>
        <c:axId val="-2122099224"/>
      </c:barChart>
      <c:catAx>
        <c:axId val="-21220962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99224"/>
        <c:crosses val="autoZero"/>
        <c:auto val="1"/>
        <c:lblAlgn val="ctr"/>
        <c:lblOffset val="100"/>
        <c:noMultiLvlLbl val="0"/>
      </c:catAx>
      <c:valAx>
        <c:axId val="-212209922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962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LLOYDMINSTER AVERAGE JULY TEMPERATURE
projected change per degree of global mean temperature change relative to 1980-2009 = 16.9oC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0.565086136587618</c:v>
                  </c:pt>
                  <c:pt idx="1">
                    <c:v>0.77267590357146</c:v>
                  </c:pt>
                  <c:pt idx="2">
                    <c:v>0.87023636117448</c:v>
                  </c:pt>
                  <c:pt idx="3">
                    <c:v>1.21815905908888</c:v>
                  </c:pt>
                  <c:pt idx="4">
                    <c:v>1.46193944074199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0.56508613658762</c:v>
                  </c:pt>
                  <c:pt idx="1">
                    <c:v>0.77267590357147</c:v>
                  </c:pt>
                  <c:pt idx="2">
                    <c:v>0.87023636117448</c:v>
                  </c:pt>
                  <c:pt idx="3">
                    <c:v>1.21815905908888</c:v>
                  </c:pt>
                  <c:pt idx="4">
                    <c:v>1.461939440741999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1.14292910076323</c:v>
                </c:pt>
                <c:pt idx="1">
                  <c:v>1.95328914188203</c:v>
                </c:pt>
                <c:pt idx="2">
                  <c:v>3.02973715328035</c:v>
                </c:pt>
                <c:pt idx="3">
                  <c:v>4.65702541220756</c:v>
                </c:pt>
                <c:pt idx="4">
                  <c:v>6.82713361215069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40888"/>
        <c:axId val="-2122143880"/>
      </c:barChart>
      <c:catAx>
        <c:axId val="-212214088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143880"/>
        <c:crosses val="autoZero"/>
        <c:auto val="1"/>
        <c:lblAlgn val="ctr"/>
        <c:lblOffset val="100"/>
        <c:noMultiLvlLbl val="0"/>
      </c:catAx>
      <c:valAx>
        <c:axId val="-21221438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4088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LLOYDMINSTER TEMPERATURE ON THE COLDEST DAY OF THE YEAR
projected change per degree of global mean temperature change relative to 1980-2009 = -36oC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1.63542710787814</c:v>
                  </c:pt>
                  <c:pt idx="1">
                    <c:v>1.82391138376559</c:v>
                  </c:pt>
                  <c:pt idx="2">
                    <c:v>1.99861006289503</c:v>
                  </c:pt>
                  <c:pt idx="3">
                    <c:v>2.401042197939131</c:v>
                  </c:pt>
                  <c:pt idx="4">
                    <c:v>2.616899027999119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1.63542710787813</c:v>
                  </c:pt>
                  <c:pt idx="1">
                    <c:v>1.8239113837656</c:v>
                  </c:pt>
                  <c:pt idx="2">
                    <c:v>1.99861006289502</c:v>
                  </c:pt>
                  <c:pt idx="3">
                    <c:v>2.401042197939079</c:v>
                  </c:pt>
                  <c:pt idx="4">
                    <c:v>2.6168990279991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2.65236980529059</c:v>
                </c:pt>
                <c:pt idx="1">
                  <c:v>3.73582189378284</c:v>
                </c:pt>
                <c:pt idx="2">
                  <c:v>5.66282670338949</c:v>
                </c:pt>
                <c:pt idx="3">
                  <c:v>9.203980458274721</c:v>
                </c:pt>
                <c:pt idx="4">
                  <c:v>12.0641325035157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86072"/>
        <c:axId val="-2122189064"/>
      </c:barChart>
      <c:catAx>
        <c:axId val="-212218607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189064"/>
        <c:crosses val="autoZero"/>
        <c:auto val="1"/>
        <c:lblAlgn val="ctr"/>
        <c:lblOffset val="100"/>
        <c:noMultiLvlLbl val="0"/>
      </c:catAx>
      <c:valAx>
        <c:axId val="-2122189064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86072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LLOYDMINSTER TEMPERATURE ON THE WARMEST DAY OF THE YEAR
projected change per degree of global mean temperature change relative to 1980-2009 = 24oC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0.744302068421097</c:v>
                  </c:pt>
                  <c:pt idx="1">
                    <c:v>1.08720937995336</c:v>
                  </c:pt>
                  <c:pt idx="2">
                    <c:v>1.10900583298846</c:v>
                  </c:pt>
                  <c:pt idx="3">
                    <c:v>1.49802187705881</c:v>
                  </c:pt>
                  <c:pt idx="4">
                    <c:v>1.7952233841069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0.7443020684211</c:v>
                  </c:pt>
                  <c:pt idx="1">
                    <c:v>1.08720937995335</c:v>
                  </c:pt>
                  <c:pt idx="2">
                    <c:v>1.10900583298845</c:v>
                  </c:pt>
                  <c:pt idx="3">
                    <c:v>1.49802187705881</c:v>
                  </c:pt>
                  <c:pt idx="4">
                    <c:v>1.79522338410691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1.24145913669041</c:v>
                </c:pt>
                <c:pt idx="1">
                  <c:v>2.3383292002905</c:v>
                </c:pt>
                <c:pt idx="2">
                  <c:v>3.47875914664496</c:v>
                </c:pt>
                <c:pt idx="3">
                  <c:v>5.31362708424765</c:v>
                </c:pt>
                <c:pt idx="4">
                  <c:v>7.76541475769255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30712"/>
        <c:axId val="-2122233704"/>
      </c:barChart>
      <c:catAx>
        <c:axId val="-21222307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233704"/>
        <c:crosses val="autoZero"/>
        <c:auto val="1"/>
        <c:lblAlgn val="ctr"/>
        <c:lblOffset val="100"/>
        <c:noMultiLvlLbl val="0"/>
      </c:catAx>
      <c:valAx>
        <c:axId val="-21222337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3071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LLOYDMINSTER DAYS ABOVE 25C
projected change per degree of global mean temperature change relative to 1980-2009 = 29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5.06852953486325</c:v>
                  </c:pt>
                  <c:pt idx="1">
                    <c:v>7.4731247805026</c:v>
                  </c:pt>
                  <c:pt idx="2">
                    <c:v>8.6758099886583</c:v>
                  </c:pt>
                  <c:pt idx="3">
                    <c:v>11.432917291469</c:v>
                  </c:pt>
                  <c:pt idx="4">
                    <c:v>10.1196363513425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5.0685295348633</c:v>
                  </c:pt>
                  <c:pt idx="1">
                    <c:v>7.4731247805026</c:v>
                  </c:pt>
                  <c:pt idx="2">
                    <c:v>8.6758099886583</c:v>
                  </c:pt>
                  <c:pt idx="3">
                    <c:v>11.432917291469</c:v>
                  </c:pt>
                  <c:pt idx="4">
                    <c:v>10.1196363513425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9.3</c:v>
                </c:pt>
                <c:pt idx="1">
                  <c:v>17.5357142857143</c:v>
                </c:pt>
                <c:pt idx="2">
                  <c:v>27.0</c:v>
                </c:pt>
                <c:pt idx="3">
                  <c:v>42.0984623015873</c:v>
                </c:pt>
                <c:pt idx="4">
                  <c:v>61.2529496647144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75048"/>
        <c:axId val="-2122278040"/>
      </c:barChart>
      <c:catAx>
        <c:axId val="-212227504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278040"/>
        <c:crosses val="autoZero"/>
        <c:auto val="1"/>
        <c:lblAlgn val="ctr"/>
        <c:lblOffset val="100"/>
        <c:noMultiLvlLbl val="0"/>
      </c:catAx>
      <c:valAx>
        <c:axId val="-2122278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7504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LLOYDMINSTER DAYS ABOVE 30C
projected change per degree of global mean temperature change relative to 1980-2009 = 4.7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2.81300208418401</c:v>
                  </c:pt>
                  <c:pt idx="1">
                    <c:v>4.75972889511897</c:v>
                  </c:pt>
                  <c:pt idx="2">
                    <c:v>5.803320833867421</c:v>
                  </c:pt>
                  <c:pt idx="3">
                    <c:v>10.1481567860642</c:v>
                  </c:pt>
                  <c:pt idx="4">
                    <c:v>12.7958099843631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2.81300208418401</c:v>
                  </c:pt>
                  <c:pt idx="1">
                    <c:v>4.75972889511901</c:v>
                  </c:pt>
                  <c:pt idx="2">
                    <c:v>5.803320833867399</c:v>
                  </c:pt>
                  <c:pt idx="3">
                    <c:v>10.1481567860641</c:v>
                  </c:pt>
                  <c:pt idx="4">
                    <c:v>12.7958099843631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4.16595238095238</c:v>
                </c:pt>
                <c:pt idx="1">
                  <c:v>8.62547619047619</c:v>
                </c:pt>
                <c:pt idx="2">
                  <c:v>14.4802380952381</c:v>
                </c:pt>
                <c:pt idx="3">
                  <c:v>25.7488888888889</c:v>
                </c:pt>
                <c:pt idx="4">
                  <c:v>42.4845513963161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756584"/>
        <c:axId val="-2053753672"/>
      </c:barChart>
      <c:catAx>
        <c:axId val="-205375658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53753672"/>
        <c:crosses val="autoZero"/>
        <c:auto val="1"/>
        <c:lblAlgn val="ctr"/>
        <c:lblOffset val="100"/>
        <c:noMultiLvlLbl val="0"/>
      </c:catAx>
      <c:valAx>
        <c:axId val="-2053753672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75658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C54" sqref="C54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Lloydminster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Lloydminster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Lloydminster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Lloydminster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Lloydminster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Lloydminster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Lloydminster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Lloydminster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Lloydminster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Lloydminster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Lloydminster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Lloydminster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Lloydminster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Lloydminster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Lloydminster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Lloydminster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Lloydminster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Lloydminster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Lloydminster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Lloydminster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Lloydminster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Lloydminster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Lloydminster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Lloydminster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Lloydminster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Lloydminster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Lloydminster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Lloydminster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Lloydminster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Lloydminster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Lloydminster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Lloydminster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Lloydminster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Lloydminster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Lloydminster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Lloydminster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-12.8072397797196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15.813282081059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14.3751756123134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-13.8425577304981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16.925541605268201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-36.189285618918298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24.062499931880399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28.8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4.6666666666666696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231.433333333333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9.3000000000000007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259.96428571428601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138.42857142857099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121.53571428571399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113.884615384615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262.92307692307702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150.038461538462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2212.0599894205702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1318.8133422851599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1164.7450012207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1018.61999715169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630.92000427246103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180.56999969482399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5312.9800130208296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2034.98002842494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148.13214247567299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213.39642797197601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248.20714105878599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38.785714285714299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186.5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80.071428571428598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92.766666666666694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1.36666666666667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47.617401599883998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32.926215921129497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75.634922981262207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0.91361165707065506</v>
      </c>
      <c r="C3" s="1">
        <f>IF(AND('GMT DATA'!C3&lt;&gt;"NA",'GMT DATA'!C3&lt;&gt;"Inf"),'GMT DATA'!C3,"")</f>
        <v>1.7390532479399701</v>
      </c>
      <c r="D3" s="1">
        <f>IF(AND('GMT DATA'!D3&lt;&gt;"NA",'GMT DATA'!D3&lt;&gt;"Inf"),'GMT DATA'!D3-'GMT DATA'!C3,"")</f>
        <v>0.91361165707066005</v>
      </c>
      <c r="E3" s="1">
        <f>IF(AND('GMT DATA'!E3&lt;&gt;"NA",'GMT DATA'!E3&lt;&gt;"Inf"),'GMT DATA'!F3-'GMT DATA'!E3,"")</f>
        <v>0.49563267231623709</v>
      </c>
      <c r="F3" s="1">
        <f>IF(AND('GMT DATA'!F3&lt;&gt;"NA",'GMT DATA'!F3&lt;&gt;"Inf"),'GMT DATA'!F3,"")</f>
        <v>1.1357201380956701</v>
      </c>
      <c r="G3" s="1">
        <f>IF(AND('GMT DATA'!G3&lt;&gt;"NA",'GMT DATA'!G3&lt;&gt;"Inf"),'GMT DATA'!G3-'GMT DATA'!F3,"")</f>
        <v>0.49563267231624986</v>
      </c>
      <c r="H3" s="1">
        <f>IF(AND('GMT DATA'!H3&lt;&gt;"NA",'GMT DATA'!H3&lt;&gt;"Inf"),'GMT DATA'!I3-'GMT DATA'!H3,"")</f>
        <v>0.41535945169089894</v>
      </c>
      <c r="I3" s="1">
        <f>IF(AND('GMT DATA'!I3&lt;&gt;"NA",'GMT DATA'!I3&lt;&gt;"Inf"),'GMT DATA'!I3,"")</f>
        <v>1.08721498625619</v>
      </c>
      <c r="J3" s="1">
        <f>IF(AND('GMT DATA'!J3&lt;&gt;"NA",'GMT DATA'!J3&lt;&gt;"Inf"),'GMT DATA'!J3-'GMT DATA'!I3,"")</f>
        <v>0.41535945169090005</v>
      </c>
      <c r="K3" s="1">
        <f>IF(AND('GMT DATA'!K3&lt;&gt;"NA",'GMT DATA'!K3&lt;&gt;"Inf"),'GMT DATA'!L3-'GMT DATA'!K3,"")</f>
        <v>1.1745252344077359</v>
      </c>
      <c r="L3" s="1">
        <f>IF(AND('GMT DATA'!L3&lt;&gt;"NA",'GMT DATA'!L3&lt;&gt;"Inf"),'GMT DATA'!L3,"")</f>
        <v>1.8772141371312601</v>
      </c>
      <c r="M3" s="1">
        <f>IF(AND('GMT DATA'!M3&lt;&gt;"NA",'GMT DATA'!M3&lt;&gt;"Inf"),'GMT DATA'!M3-'GMT DATA'!L3,"")</f>
        <v>1.1745252344077302</v>
      </c>
      <c r="N3" s="1">
        <f>IF(AND('GMT DATA'!N3&lt;&gt;"NA",'GMT DATA'!N3&lt;&gt;"Inf"),'GMT DATA'!O3-'GMT DATA'!N3,"")</f>
        <v>0.56508613658761808</v>
      </c>
      <c r="O3" s="1">
        <f>IF(AND('GMT DATA'!O3&lt;&gt;"NA",'GMT DATA'!O3&lt;&gt;"Inf"),'GMT DATA'!O3,"")</f>
        <v>1.1429291007632301</v>
      </c>
      <c r="P3" s="1">
        <f>IF(AND('GMT DATA'!P3&lt;&gt;"NA",'GMT DATA'!P3&lt;&gt;"Inf"),'GMT DATA'!P3-'GMT DATA'!O3,"")</f>
        <v>0.56508613658761986</v>
      </c>
      <c r="Q3" s="1">
        <f>IF(AND('GMT DATA'!Q3&lt;&gt;"NA",'GMT DATA'!Q3&lt;&gt;"Inf"),'GMT DATA'!R3-'GMT DATA'!Q3,"")</f>
        <v>1.6354271078781399</v>
      </c>
      <c r="R3" s="1">
        <f>IF(AND('GMT DATA'!R3&lt;&gt;"NA",'GMT DATA'!R3&lt;&gt;"Inf"),'GMT DATA'!R3,"")</f>
        <v>2.65236980529059</v>
      </c>
      <c r="S3" s="1">
        <f>IF(AND('GMT DATA'!S3&lt;&gt;"NA",'GMT DATA'!S3&lt;&gt;"Inf"),'GMT DATA'!S3-'GMT DATA'!R3,"")</f>
        <v>1.6354271078781304</v>
      </c>
      <c r="T3" s="1">
        <f>IF(AND('GMT DATA'!T3&lt;&gt;"NA",'GMT DATA'!T3&lt;&gt;"Inf"),'GMT DATA'!U3-'GMT DATA'!T3,"")</f>
        <v>0.74430206842109703</v>
      </c>
      <c r="U3" s="1">
        <f>IF(AND('GMT DATA'!U3&lt;&gt;"NA",'GMT DATA'!U3&lt;&gt;"Inf"),'GMT DATA'!U3,"")</f>
        <v>1.24145913669041</v>
      </c>
      <c r="V3" s="1">
        <f>IF(AND('GMT DATA'!V3&lt;&gt;"NA",'GMT DATA'!V3&lt;&gt;"Inf"),'GMT DATA'!V3-'GMT DATA'!U3,"")</f>
        <v>0.74430206842110014</v>
      </c>
      <c r="W3" s="1">
        <f>IF(AND('GMT DATA'!W3&lt;&gt;"NA",'GMT DATA'!W3&lt;&gt;"Inf"),'GMT DATA'!X3-'GMT DATA'!W3,"")</f>
        <v>5.0685295348632504</v>
      </c>
      <c r="X3" s="1">
        <f>IF(AND('GMT DATA'!X3&lt;&gt;"NA",'GMT DATA'!X3&lt;&gt;"Inf"),'GMT DATA'!X3,"")</f>
        <v>9.3000000000000007</v>
      </c>
      <c r="Y3" s="1">
        <f>IF(AND('GMT DATA'!Y3&lt;&gt;"NA",'GMT DATA'!Y3&lt;&gt;"Inf"),'GMT DATA'!Y3-'GMT DATA'!X3,"")</f>
        <v>5.0685295348633002</v>
      </c>
      <c r="Z3" s="1">
        <f>IF(AND('GMT DATA'!Z3&lt;&gt;"NA",'GMT DATA'!Z3&lt;&gt;"Inf"),'GMT DATA'!AA3-'GMT DATA'!Z3,"")</f>
        <v>2.81300208418401</v>
      </c>
      <c r="AA3" s="1">
        <f>IF(AND('GMT DATA'!AA3&lt;&gt;"NA",'GMT DATA'!AA3&lt;&gt;"Inf"),'GMT DATA'!AA3,"")</f>
        <v>4.1659523809523797</v>
      </c>
      <c r="AB3" s="1">
        <f>IF(AND('GMT DATA'!AB3&lt;&gt;"NA",'GMT DATA'!AB3&lt;&gt;"Inf"),'GMT DATA'!AB3-'GMT DATA'!AA3,"")</f>
        <v>2.81300208418401</v>
      </c>
      <c r="AC3" s="1">
        <f>IF(AND('GMT DATA'!AC3&lt;&gt;"NA",'GMT DATA'!AC3&lt;&gt;"Inf"),'GMT DATA'!AD3-'GMT DATA'!AC3,"")</f>
        <v>4.2915572186308992</v>
      </c>
      <c r="AD3" s="1">
        <f>IF(AND('GMT DATA'!AD3&lt;&gt;"NA",'GMT DATA'!AD3&lt;&gt;"Inf"),'GMT DATA'!AD3,"")</f>
        <v>-11.477857142857101</v>
      </c>
      <c r="AE3" s="1">
        <f>IF(AND('GMT DATA'!AE3&lt;&gt;"NA",'GMT DATA'!AE3&lt;&gt;"Inf"),'GMT DATA'!AE3-'GMT DATA'!AD3,"")</f>
        <v>4.2915572186308504</v>
      </c>
      <c r="AF3" s="1">
        <f>IF(AND('GMT DATA'!AF3&lt;&gt;"NA",'GMT DATA'!AF3&lt;&gt;"Inf"),'GMT DATA'!AG3-'GMT DATA'!AF3,"")</f>
        <v>1.4053508811597597</v>
      </c>
      <c r="AG3" s="1">
        <f>MAX(IF(AND('GMT DATA'!AG3&lt;&gt;"NA",'GMT DATA'!AG3&lt;&gt;"Inf"),'GMT DATA'!AG3,""),-AG$2)</f>
        <v>-3.8519047619047599</v>
      </c>
      <c r="AH3" s="1">
        <f>MAX(0,MIN(IF(AND('GMT DATA'!AH3&lt;&gt;"NA",'GMT DATA'!AH3&lt;&gt;"Inf"),'GMT DATA'!AH3-'GMT DATA'!AG3,""),AG3+AG$2))</f>
        <v>1.4053508811597601</v>
      </c>
      <c r="AI3" s="1">
        <f>IF(AND('GMT DATA'!AI3&lt;&gt;"NA",'GMT DATA'!AI3&lt;&gt;"Inf"),'GMT DATA'!AJ3-'GMT DATA'!AI3,"")</f>
        <v>2.9941768683144399</v>
      </c>
      <c r="AJ3" s="1">
        <f>IF(AND('GMT DATA'!AJ3&lt;&gt;"NA",'GMT DATA'!AJ3&lt;&gt;"Inf"),'GMT DATA'!AJ3,"")</f>
        <v>5.1133333333333297</v>
      </c>
      <c r="AK3" s="1">
        <f>IF(AND('GMT DATA'!AK3&lt;&gt;"NA",'GMT DATA'!AK3&lt;&gt;"Inf"),'GMT DATA'!AK3-'GMT DATA'!AJ3,"")</f>
        <v>2.9941768683144403</v>
      </c>
      <c r="AL3" s="1">
        <f>IF(AND('GMT DATA'!AL3&lt;&gt;"NA",'GMT DATA'!AL3&lt;&gt;"Inf"),'GMT DATA'!AM3-'GMT DATA'!AL3,"")</f>
        <v>3.9327229829809305</v>
      </c>
      <c r="AM3" s="1">
        <f>IF(AND('GMT DATA'!AM3&lt;&gt;"NA",'GMT DATA'!AM3&lt;&gt;"Inf"),'GMT DATA'!AM3,"")</f>
        <v>-4.7438095238095297</v>
      </c>
      <c r="AN3" s="1">
        <f>IF(AND('GMT DATA'!AN3&lt;&gt;"NA",'GMT DATA'!AN3&lt;&gt;"Inf"),'GMT DATA'!AN3-'GMT DATA'!AM3,"")</f>
        <v>3.9327229829809385</v>
      </c>
      <c r="AO3" s="1">
        <f>IF(AND('GMT DATA'!AO3&lt;&gt;"NA",'GMT DATA'!AO3&lt;&gt;"Inf"),'GMT DATA'!AP3-'GMT DATA'!AO3,"")</f>
        <v>5.3462426561324694</v>
      </c>
      <c r="AP3" s="1">
        <f>IF(AND('GMT DATA'!AP3&lt;&gt;"NA",'GMT DATA'!AP3&lt;&gt;"Inf"),'GMT DATA'!AP3,"")</f>
        <v>9.8571428571428594</v>
      </c>
      <c r="AQ3" s="1">
        <f>IF(AND('GMT DATA'!AQ3&lt;&gt;"NA",'GMT DATA'!AQ3&lt;&gt;"Inf"),'GMT DATA'!AQ3-'GMT DATA'!AP3,"")</f>
        <v>5.346242656132441</v>
      </c>
      <c r="AR3" s="1">
        <f>IF(AND('GMT DATA'!AR3&lt;&gt;"NA",'GMT DATA'!AR3&lt;&gt;"Inf"),'GMT DATA'!AS3-'GMT DATA'!AR3,"")</f>
        <v>3.9488544447959208</v>
      </c>
      <c r="AS3" s="1">
        <f>IF(AND('GMT DATA'!AS3&lt;&gt;"NA",'GMT DATA'!AS3&lt;&gt;"Inf"),'GMT DATA'!AS3,"")</f>
        <v>-5.8478571428571398</v>
      </c>
      <c r="AT3" s="1">
        <f>IF(AND('GMT DATA'!AT3&lt;&gt;"NA",'GMT DATA'!AT3&lt;&gt;"Inf"),'GMT DATA'!AT3-'GMT DATA'!AS3,"")</f>
        <v>3.94885444479592</v>
      </c>
      <c r="AU3" s="1">
        <f>IF(AND('GMT DATA'!AU3&lt;&gt;"NA",'GMT DATA'!AU3&lt;&gt;"Inf"),'GMT DATA'!AV3-'GMT DATA'!AU3,"")</f>
        <v>3.2102932505466439</v>
      </c>
      <c r="AV3" s="1">
        <f>IF(AND('GMT DATA'!AV3&lt;&gt;"NA",'GMT DATA'!AV3&lt;&gt;"Inf"),'GMT DATA'!AV3,"")</f>
        <v>3.7954761904761898</v>
      </c>
      <c r="AW3" s="1">
        <f>IF(AND('GMT DATA'!AW3&lt;&gt;"NA",'GMT DATA'!AW3&lt;&gt;"Inf"),'GMT DATA'!AW3-'GMT DATA'!AV3,"")</f>
        <v>3.2102932505466506</v>
      </c>
      <c r="AX3" s="1">
        <f>IF(AND('GMT DATA'!AX3&lt;&gt;"NA",'GMT DATA'!AX3&lt;&gt;"Inf"),'GMT DATA'!AY3-'GMT DATA'!AX3,"")</f>
        <v>5.1807231493221595</v>
      </c>
      <c r="AY3" s="1">
        <f>IF(AND('GMT DATA'!AY3&lt;&gt;"NA",'GMT DATA'!AY3&lt;&gt;"Inf"),'GMT DATA'!AY3,"")</f>
        <v>9.6433333333333398</v>
      </c>
      <c r="AZ3" s="1">
        <f>IF(AND('GMT DATA'!AZ3&lt;&gt;"NA",'GMT DATA'!AZ3&lt;&gt;"Inf"),'GMT DATA'!AZ3-'GMT DATA'!AY3,"")</f>
        <v>5.1807231493221604</v>
      </c>
      <c r="BA3" s="1">
        <f>IF(AND('GMT DATA'!BA3&lt;&gt;"NA",'GMT DATA'!BA3&lt;&gt;"Inf"),'GMT DATA'!BB3-'GMT DATA'!BA3,"")</f>
        <v>89.974507902904008</v>
      </c>
      <c r="BB3" s="1">
        <f>IF(AND('GMT DATA'!BB3&lt;&gt;"NA",'GMT DATA'!BB3&lt;&gt;"Inf"),'GMT DATA'!BB3,"")</f>
        <v>245.06335117885001</v>
      </c>
      <c r="BC3" s="1">
        <f>IF(AND('GMT DATA'!BC3&lt;&gt;"NA",'GMT DATA'!BC3&lt;&gt;"Inf"),'GMT DATA'!BC3-'GMT DATA'!BB3,"")</f>
        <v>89.974507902905003</v>
      </c>
      <c r="BD3" s="1">
        <f>IF(AND('GMT DATA'!BD3&lt;&gt;"NA",'GMT DATA'!BD3&lt;&gt;"Inf"),'GMT DATA'!BE3-'GMT DATA'!BD3,"")</f>
        <v>72.250510189877019</v>
      </c>
      <c r="BE3" s="1">
        <f>IF(AND('GMT DATA'!BE3&lt;&gt;"NA",'GMT DATA'!BE3&lt;&gt;"Inf"),'GMT DATA'!BE3,"")</f>
        <v>193.90099885486401</v>
      </c>
      <c r="BF3" s="1">
        <f>IF(AND('GMT DATA'!BF3&lt;&gt;"NA",'GMT DATA'!BF3&lt;&gt;"Inf"),'GMT DATA'!BF3-'GMT DATA'!BE3,"")</f>
        <v>72.250510189876962</v>
      </c>
      <c r="BG3" s="1">
        <f>IF(AND('GMT DATA'!BG3&lt;&gt;"NA",'GMT DATA'!BG3&lt;&gt;"Inf"),'GMT DATA'!BH3-'GMT DATA'!BG3,"")</f>
        <v>69.039735793554982</v>
      </c>
      <c r="BH3" s="1">
        <f>IF(AND('GMT DATA'!BH3&lt;&gt;"NA",'GMT DATA'!BH3&lt;&gt;"Inf"),'GMT DATA'!BH3,"")</f>
        <v>184.36533599853499</v>
      </c>
      <c r="BI3" s="1">
        <f>IF(AND('GMT DATA'!BI3&lt;&gt;"NA",'GMT DATA'!BI3&lt;&gt;"Inf"),'GMT DATA'!BI3-'GMT DATA'!BH3,"")</f>
        <v>69.039735793555025</v>
      </c>
      <c r="BJ3" s="1">
        <f>IF(AND('GMT DATA'!BJ3&lt;&gt;"NA",'GMT DATA'!BJ3&lt;&gt;"Inf"),'GMT DATA'!BK3-'GMT DATA'!BJ3,"")</f>
        <v>65.946675797034018</v>
      </c>
      <c r="BK3" s="1">
        <f>IF(AND('GMT DATA'!BK3&lt;&gt;"NA",'GMT DATA'!BK3&lt;&gt;"Inf"),'GMT DATA'!BK3,"")</f>
        <v>174.69985162644201</v>
      </c>
      <c r="BL3" s="1">
        <f>IF(AND('GMT DATA'!BL3&lt;&gt;"NA",'GMT DATA'!BL3&lt;&gt;"Inf"),'GMT DATA'!BL3-'GMT DATA'!BK3,"")</f>
        <v>65.946675797033976</v>
      </c>
      <c r="BM3" s="1">
        <f>IF(AND('GMT DATA'!BM3&lt;&gt;"NA",'GMT DATA'!BM3&lt;&gt;"Inf"),'GMT DATA'!BN3-'GMT DATA'!BM3,"")</f>
        <v>56.799943970545883</v>
      </c>
      <c r="BN3" s="1">
        <f>IF(AND('GMT DATA'!BN3&lt;&gt;"NA",'GMT DATA'!BN3&lt;&gt;"Inf"),'GMT DATA'!BN3,"")</f>
        <v>145.25218306041899</v>
      </c>
      <c r="BO3" s="1">
        <f>IF(AND('GMT DATA'!BO3&lt;&gt;"NA",'GMT DATA'!BO3&lt;&gt;"Inf"),'GMT DATA'!BO3-'GMT DATA'!BN3,"")</f>
        <v>56.799943970546025</v>
      </c>
      <c r="BP3" s="1">
        <f>IF(AND('GMT DATA'!BP3&lt;&gt;"NA",'GMT DATA'!BP3&lt;&gt;"Inf"),'GMT DATA'!BQ3-'GMT DATA'!BP3,"")</f>
        <v>39.554385624586303</v>
      </c>
      <c r="BQ3" s="1">
        <f>IF(AND('GMT DATA'!BQ3&lt;&gt;"NA",'GMT DATA'!BQ3&lt;&gt;"Inf"),'GMT DATA'!BQ3,"")</f>
        <v>86.685557849520706</v>
      </c>
      <c r="BR3" s="1">
        <f>IF(AND('GMT DATA'!BR3&lt;&gt;"NA",'GMT DATA'!BR3&lt;&gt;"Inf"),'GMT DATA'!BR3-'GMT DATA'!BQ3,"")</f>
        <v>39.554385624586288</v>
      </c>
      <c r="BS3" s="1">
        <f>IF(AND('GMT DATA'!BS3&lt;&gt;"NA",'GMT DATA'!BS3&lt;&gt;"Inf"),'GMT DATA'!BT3-'GMT DATA'!BS3,"")</f>
        <v>158.80384169610198</v>
      </c>
      <c r="BT3" s="1">
        <f>IF(AND('GMT DATA'!BT3&lt;&gt;"NA",'GMT DATA'!BT3&lt;&gt;"Inf"),'GMT DATA'!BT3,"")</f>
        <v>-448.48998686290901</v>
      </c>
      <c r="BU3" s="1">
        <f>IF(AND('GMT DATA'!BU3&lt;&gt;"NA",'GMT DATA'!BU3&lt;&gt;"Inf"),'GMT DATA'!BU3-'GMT DATA'!BT3,"")</f>
        <v>158.80384169610198</v>
      </c>
      <c r="BV3" s="1">
        <f>IF(AND('GMT DATA'!BV3&lt;&gt;"NA",'GMT DATA'!BV3&lt;&gt;"Inf"),'GMT DATA'!BW3-'GMT DATA'!BV3,"")</f>
        <v>92.596995155607004</v>
      </c>
      <c r="BW3" s="1">
        <f>IF(AND('GMT DATA'!BW3&lt;&gt;"NA",'GMT DATA'!BW3&lt;&gt;"Inf"),'GMT DATA'!BW3,"")</f>
        <v>283.280155058361</v>
      </c>
      <c r="BX3" s="1">
        <f>IF(AND('GMT DATA'!BX3&lt;&gt;"NA",'GMT DATA'!BX3&lt;&gt;"Inf"),'GMT DATA'!BX3-'GMT DATA'!BW3,"")</f>
        <v>92.596995155606976</v>
      </c>
      <c r="BY3" s="4">
        <f>IF(AND('GMT DATA'!BY3&lt;&gt;"NA",'GMT DATA'!BY3&lt;&gt;"Inf"),'GMT DATA'!BZ3-'GMT DATA'!BY3,"")</f>
        <v>0.10296401453554549</v>
      </c>
      <c r="BZ3" s="4">
        <f>IF(AND('GMT DATA'!BZ3&lt;&gt;"NA",'GMT DATA'!BZ3&lt;&gt;"Inf"),'GMT DATA'!BZ3,"")</f>
        <v>0.100608281011568</v>
      </c>
      <c r="CA3" s="4">
        <f>IF(AND('GMT DATA'!CA3&lt;&gt;"NA",'GMT DATA'!CA3&lt;&gt;"Inf"),'GMT DATA'!CA3-'GMT DATA'!BZ3,"")</f>
        <v>0.102964014535546</v>
      </c>
      <c r="CB3" s="4">
        <f>IF(AND('GMT DATA'!CB3&lt;&gt;"NA",'GMT DATA'!CB3&lt;&gt;"Inf"),'GMT DATA'!CC3-'GMT DATA'!CB3,"")</f>
        <v>0.1219643647849374</v>
      </c>
      <c r="CC3" s="4">
        <f>IF(AND('GMT DATA'!CC3&lt;&gt;"NA",'GMT DATA'!CC3&lt;&gt;"Inf"),'GMT DATA'!CC3,"")</f>
        <v>4.3985040213774099E-2</v>
      </c>
      <c r="CD3" s="4">
        <f>IF(AND('GMT DATA'!CD3&lt;&gt;"NA",'GMT DATA'!CD3&lt;&gt;"Inf"),'GMT DATA'!CD3-'GMT DATA'!CC3,"")</f>
        <v>0.1219643647849379</v>
      </c>
      <c r="CE3" s="4">
        <f>IF(AND('GMT DATA'!CE3&lt;&gt;"NA",'GMT DATA'!CE3&lt;&gt;"Inf"),'GMT DATA'!CF3-'GMT DATA'!CE3,"")</f>
        <v>0.1013488432571106</v>
      </c>
      <c r="CF3" s="4">
        <f>IF(AND('GMT DATA'!CF3&lt;&gt;"NA",'GMT DATA'!CF3&lt;&gt;"Inf"),'GMT DATA'!CF3,"")</f>
        <v>2.34705840629191E-2</v>
      </c>
      <c r="CG3" s="4">
        <f>IF(AND('GMT DATA'!CG3&lt;&gt;"NA",'GMT DATA'!CG3&lt;&gt;"Inf"),'GMT DATA'!CG3-'GMT DATA'!CF3,"")</f>
        <v>0.1013488432571109</v>
      </c>
      <c r="CH3" s="1">
        <f>IF(AND('GMT DATA'!CH3&lt;&gt;"NA",'GMT DATA'!CH3&lt;&gt;"Inf"),'GMT DATA'!CI3-'GMT DATA'!CH3,"")</f>
        <v>7.6313314047422498</v>
      </c>
      <c r="CI3" s="1">
        <f>IF(AND('GMT DATA'!CI3&lt;&gt;"NA",'GMT DATA'!CI3&lt;&gt;"Inf"),'GMT DATA'!CI3,"")</f>
        <v>4.2759309911727899</v>
      </c>
      <c r="CJ3" s="1">
        <f>IF(AND('GMT DATA'!CJ3&lt;&gt;"NA",'GMT DATA'!CJ3&lt;&gt;"Inf"),'GMT DATA'!CJ3-'GMT DATA'!CI3,"")</f>
        <v>7.6313314047422098</v>
      </c>
      <c r="CK3" s="1">
        <f>IF(AND('GMT DATA'!CK3&lt;&gt;"NA",'GMT DATA'!CK3&lt;&gt;"Inf"),'GMT DATA'!CL3-'GMT DATA'!CK3,"")</f>
        <v>2.9018393099606703</v>
      </c>
      <c r="CL3" s="1">
        <f>IF(AND('GMT DATA'!CL3&lt;&gt;"NA",'GMT DATA'!CL3&lt;&gt;"Inf"),'GMT DATA'!CL3,"")</f>
        <v>-1.32928571428572</v>
      </c>
      <c r="CM3" s="1">
        <f>IF(AND('GMT DATA'!CM3&lt;&gt;"NA",'GMT DATA'!CM3&lt;&gt;"Inf"),'GMT DATA'!CM3-'GMT DATA'!CL3,"")</f>
        <v>2.9018393099606801</v>
      </c>
      <c r="CN3" s="1">
        <f>IF(AND('GMT DATA'!CN3&lt;&gt;"NA",'GMT DATA'!CN3&lt;&gt;"Inf"),'GMT DATA'!CO3-'GMT DATA'!CN3,"")</f>
        <v>2.8578847825345011</v>
      </c>
      <c r="CO3" s="1">
        <f>IF(AND('GMT DATA'!CO3&lt;&gt;"NA",'GMT DATA'!CO3&lt;&gt;"Inf"),'GMT DATA'!CO3,"")</f>
        <v>0.230476190476191</v>
      </c>
      <c r="CP3" s="1">
        <f>IF(AND('GMT DATA'!CP3&lt;&gt;"NA",'GMT DATA'!CP3&lt;&gt;"Inf"),'GMT DATA'!CP3-'GMT DATA'!CO3,"")</f>
        <v>2.8578847825344988</v>
      </c>
      <c r="CQ3" s="1">
        <f>IF(AND('GMT DATA'!CQ3&lt;&gt;"NA",'GMT DATA'!CQ3&lt;&gt;"Inf"),'GMT DATA'!CR3-'GMT DATA'!CQ3,"")</f>
        <v>4.4243402591489929</v>
      </c>
      <c r="CR3" s="1">
        <f>IF(AND('GMT DATA'!CR3&lt;&gt;"NA",'GMT DATA'!CR3&lt;&gt;"Inf"),'GMT DATA'!CR3,"")</f>
        <v>0.94238095238095299</v>
      </c>
      <c r="CS3" s="1">
        <f>IF(AND('GMT DATA'!CS3&lt;&gt;"NA",'GMT DATA'!CS3&lt;&gt;"Inf"),'GMT DATA'!CS3-'GMT DATA'!CR3,"")</f>
        <v>4.4243402591489973</v>
      </c>
      <c r="CT3" s="1">
        <f>IF(AND('GMT DATA'!CT3&lt;&gt;"NA",'GMT DATA'!CT3&lt;&gt;"Inf"),'GMT DATA'!CU3-'GMT DATA'!CT3,"")</f>
        <v>0.46883313799068804</v>
      </c>
      <c r="CU3" s="1">
        <f>IF(AND('GMT DATA'!CU3&lt;&gt;"NA",'GMT DATA'!CU3&lt;&gt;"Inf"),'GMT DATA'!CU3,"")</f>
        <v>0.131904761904762</v>
      </c>
      <c r="CV3" s="1">
        <f>IF(AND('GMT DATA'!CV3&lt;&gt;"NA",'GMT DATA'!CV3&lt;&gt;"Inf"),'GMT DATA'!CV3-'GMT DATA'!CU3,"")</f>
        <v>0.46883313799068804</v>
      </c>
      <c r="CW3" s="1">
        <f>IF(AND('GMT DATA'!CW3&lt;&gt;"NA",'GMT DATA'!CW3&lt;&gt;"Inf"),'GMT DATA'!CX3-'GMT DATA'!CW3,"")</f>
        <v>9.2898686042965001E-2</v>
      </c>
      <c r="CX3" s="1">
        <f>IF(AND('GMT DATA'!CX3&lt;&gt;"NA",'GMT DATA'!CX3&lt;&gt;"Inf"),'GMT DATA'!CX3,"")</f>
        <v>-9.0727116173347E-2</v>
      </c>
      <c r="CY3" s="1">
        <f>IF(AND('GMT DATA'!CY3&lt;&gt;"NA",'GMT DATA'!CY3&lt;&gt;"Inf"),'GMT DATA'!CY3-'GMT DATA'!CX3,"")</f>
        <v>9.2898686042965417E-2</v>
      </c>
      <c r="CZ3" s="1">
        <f>IF(AND('GMT DATA'!CZ3&lt;&gt;"NA",'GMT DATA'!CZ3&lt;&gt;"Inf"),'GMT DATA'!DA3-'GMT DATA'!CZ3,"")</f>
        <v>2.6051426028387707</v>
      </c>
      <c r="DA3" s="1">
        <f>IF(AND('GMT DATA'!DA3&lt;&gt;"NA",'GMT DATA'!DA3&lt;&gt;"Inf"),'GMT DATA'!DA3,"")</f>
        <v>1.7469234718595199</v>
      </c>
      <c r="DB3" s="1">
        <f>IF(AND('GMT DATA'!DB3&lt;&gt;"NA",'GMT DATA'!DB3&lt;&gt;"Inf"),'GMT DATA'!DB3-'GMT DATA'!DA3,"")</f>
        <v>2.6051426028387796</v>
      </c>
      <c r="DC3" s="1">
        <f>IF(AND('GMT DATA'!DC3&lt;&gt;"NA",'GMT DATA'!DC3&lt;&gt;"Inf"),'GMT DATA'!DD3-'GMT DATA'!DC3,"")</f>
        <v>11.44881470465169</v>
      </c>
      <c r="DD3" s="1">
        <f>IF(AND('GMT DATA'!DD3&lt;&gt;"NA",'GMT DATA'!DD3&lt;&gt;"Inf"),'GMT DATA'!DD3,"")</f>
        <v>2.1481145863306002</v>
      </c>
      <c r="DE3" s="1">
        <f>IF(AND('GMT DATA'!DE3&lt;&gt;"NA",'GMT DATA'!DE3&lt;&gt;"Inf"),'GMT DATA'!DE3-'GMT DATA'!DD3,"")</f>
        <v>11.448814704651701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1.28589837214044</v>
      </c>
      <c r="C4" s="1">
        <f>IF(AND('GMT DATA'!C4&lt;&gt;"NA",'GMT DATA'!C4&lt;&gt;"Inf"),'GMT DATA'!C4,"")</f>
        <v>2.40394956583068</v>
      </c>
      <c r="D4" s="1">
        <f>IF(AND('GMT DATA'!D4&lt;&gt;"NA",'GMT DATA'!D4&lt;&gt;"Inf"),'GMT DATA'!D4-'GMT DATA'!C4,"")</f>
        <v>1.28589837214045</v>
      </c>
      <c r="E4" s="1">
        <f>IF(AND('GMT DATA'!E4&lt;&gt;"NA",'GMT DATA'!E4&lt;&gt;"Inf"),'GMT DATA'!F4-'GMT DATA'!E4,"")</f>
        <v>0.61426710795574002</v>
      </c>
      <c r="F4" s="1">
        <f>IF(AND('GMT DATA'!F4&lt;&gt;"NA",'GMT DATA'!F4&lt;&gt;"Inf"),'GMT DATA'!F4,"")</f>
        <v>1.9593090770358099</v>
      </c>
      <c r="G4" s="1">
        <f>IF(AND('GMT DATA'!G4&lt;&gt;"NA",'GMT DATA'!G4&lt;&gt;"Inf"),'GMT DATA'!G4-'GMT DATA'!F4,"")</f>
        <v>0.61426710795575001</v>
      </c>
      <c r="H4" s="1">
        <f>IF(AND('GMT DATA'!H4&lt;&gt;"NA",'GMT DATA'!H4&lt;&gt;"Inf"),'GMT DATA'!I4-'GMT DATA'!H4,"")</f>
        <v>0.54638691388816008</v>
      </c>
      <c r="I4" s="1">
        <f>IF(AND('GMT DATA'!I4&lt;&gt;"NA",'GMT DATA'!I4&lt;&gt;"Inf"),'GMT DATA'!I4,"")</f>
        <v>1.85322955540248</v>
      </c>
      <c r="J4" s="1">
        <f>IF(AND('GMT DATA'!J4&lt;&gt;"NA",'GMT DATA'!J4&lt;&gt;"Inf"),'GMT DATA'!J4-'GMT DATA'!I4,"")</f>
        <v>0.54638691388816008</v>
      </c>
      <c r="K4" s="1">
        <f>IF(AND('GMT DATA'!K4&lt;&gt;"NA",'GMT DATA'!K4&lt;&gt;"Inf"),'GMT DATA'!L4-'GMT DATA'!K4,"")</f>
        <v>1.3278534542708591</v>
      </c>
      <c r="L4" s="1">
        <f>IF(AND('GMT DATA'!L4&lt;&gt;"NA",'GMT DATA'!L4&lt;&gt;"Inf"),'GMT DATA'!L4,"")</f>
        <v>2.2768570503166701</v>
      </c>
      <c r="M4" s="1">
        <f>IF(AND('GMT DATA'!M4&lt;&gt;"NA",'GMT DATA'!M4&lt;&gt;"Inf"),'GMT DATA'!M4-'GMT DATA'!L4,"")</f>
        <v>1.32785345427087</v>
      </c>
      <c r="N4" s="1">
        <f>IF(AND('GMT DATA'!N4&lt;&gt;"NA",'GMT DATA'!N4&lt;&gt;"Inf"),'GMT DATA'!O4-'GMT DATA'!N4,"")</f>
        <v>0.77267590357145988</v>
      </c>
      <c r="O4" s="1">
        <f>IF(AND('GMT DATA'!O4&lt;&gt;"NA",'GMT DATA'!O4&lt;&gt;"Inf"),'GMT DATA'!O4,"")</f>
        <v>1.95328914188203</v>
      </c>
      <c r="P4" s="1">
        <f>IF(AND('GMT DATA'!P4&lt;&gt;"NA",'GMT DATA'!P4&lt;&gt;"Inf"),'GMT DATA'!P4-'GMT DATA'!O4,"")</f>
        <v>0.77267590357147009</v>
      </c>
      <c r="Q4" s="1">
        <f>IF(AND('GMT DATA'!Q4&lt;&gt;"NA",'GMT DATA'!Q4&lt;&gt;"Inf"),'GMT DATA'!R4-'GMT DATA'!Q4,"")</f>
        <v>1.8239113837655898</v>
      </c>
      <c r="R4" s="1">
        <f>IF(AND('GMT DATA'!R4&lt;&gt;"NA",'GMT DATA'!R4&lt;&gt;"Inf"),'GMT DATA'!R4,"")</f>
        <v>3.7358218937828398</v>
      </c>
      <c r="S4" s="1">
        <f>IF(AND('GMT DATA'!S4&lt;&gt;"NA",'GMT DATA'!S4&lt;&gt;"Inf"),'GMT DATA'!S4-'GMT DATA'!R4,"")</f>
        <v>1.8239113837656</v>
      </c>
      <c r="T4" s="1">
        <f>IF(AND('GMT DATA'!T4&lt;&gt;"NA",'GMT DATA'!T4&lt;&gt;"Inf"),'GMT DATA'!U4-'GMT DATA'!T4,"")</f>
        <v>1.08720937995336</v>
      </c>
      <c r="U4" s="1">
        <f>IF(AND('GMT DATA'!U4&lt;&gt;"NA",'GMT DATA'!U4&lt;&gt;"Inf"),'GMT DATA'!U4,"")</f>
        <v>2.3383292002905001</v>
      </c>
      <c r="V4" s="1">
        <f>IF(AND('GMT DATA'!V4&lt;&gt;"NA",'GMT DATA'!V4&lt;&gt;"Inf"),'GMT DATA'!V4-'GMT DATA'!U4,"")</f>
        <v>1.0872093799533498</v>
      </c>
      <c r="W4" s="1">
        <f>IF(AND('GMT DATA'!W4&lt;&gt;"NA",'GMT DATA'!W4&lt;&gt;"Inf"),'GMT DATA'!X4-'GMT DATA'!W4,"")</f>
        <v>7.4731247805025998</v>
      </c>
      <c r="X4" s="1">
        <f>IF(AND('GMT DATA'!X4&lt;&gt;"NA",'GMT DATA'!X4&lt;&gt;"Inf"),'GMT DATA'!X4,"")</f>
        <v>17.535714285714299</v>
      </c>
      <c r="Y4" s="1">
        <f>IF(AND('GMT DATA'!Y4&lt;&gt;"NA",'GMT DATA'!Y4&lt;&gt;"Inf"),'GMT DATA'!Y4-'GMT DATA'!X4,"")</f>
        <v>7.4731247805026015</v>
      </c>
      <c r="Z4" s="1">
        <f>IF(AND('GMT DATA'!Z4&lt;&gt;"NA",'GMT DATA'!Z4&lt;&gt;"Inf"),'GMT DATA'!AA4-'GMT DATA'!Z4,"")</f>
        <v>4.75972889511897</v>
      </c>
      <c r="AA4" s="1">
        <f>IF(AND('GMT DATA'!AA4&lt;&gt;"NA",'GMT DATA'!AA4&lt;&gt;"Inf"),'GMT DATA'!AA4,"")</f>
        <v>8.6254761904761903</v>
      </c>
      <c r="AB4" s="1">
        <f>IF(AND('GMT DATA'!AB4&lt;&gt;"NA",'GMT DATA'!AB4&lt;&gt;"Inf"),'GMT DATA'!AB4-'GMT DATA'!AA4,"")</f>
        <v>4.7597288951190091</v>
      </c>
      <c r="AC4" s="1">
        <f>IF(AND('GMT DATA'!AC4&lt;&gt;"NA",'GMT DATA'!AC4&lt;&gt;"Inf"),'GMT DATA'!AD4-'GMT DATA'!AC4,"")</f>
        <v>5.1539389735957997</v>
      </c>
      <c r="AD4" s="1">
        <f>IF(AND('GMT DATA'!AD4&lt;&gt;"NA",'GMT DATA'!AD4&lt;&gt;"Inf"),'GMT DATA'!AD4,"")</f>
        <v>-18.777857142857101</v>
      </c>
      <c r="AE4" s="1">
        <f>IF(AND('GMT DATA'!AE4&lt;&gt;"NA",'GMT DATA'!AE4&lt;&gt;"Inf"),'GMT DATA'!AE4-'GMT DATA'!AD4,"")</f>
        <v>5.153938973595702</v>
      </c>
      <c r="AF4" s="1">
        <f>IF(AND('GMT DATA'!AF4&lt;&gt;"NA",'GMT DATA'!AF4&lt;&gt;"Inf"),'GMT DATA'!AG4-'GMT DATA'!AF4,"")</f>
        <v>2.0973792317943101</v>
      </c>
      <c r="AG4" s="1">
        <f>MAX(IF(AND('GMT DATA'!AG4&lt;&gt;"NA",'GMT DATA'!AG4&lt;&gt;"Inf"),'GMT DATA'!AG4,""),-AG$2)</f>
        <v>-4.9947619047618996</v>
      </c>
      <c r="AH4" s="1">
        <f>MAX(0,MIN(IF(AND('GMT DATA'!AH4&lt;&gt;"NA",'GMT DATA'!AH4&lt;&gt;"Inf"),'GMT DATA'!AH4-'GMT DATA'!AG4,""),AG4+AG$2))</f>
        <v>2.0973792317942994</v>
      </c>
      <c r="AI4" s="1">
        <f>IF(AND('GMT DATA'!AI4&lt;&gt;"NA",'GMT DATA'!AI4&lt;&gt;"Inf"),'GMT DATA'!AJ4-'GMT DATA'!AI4,"")</f>
        <v>3.3712006280645692</v>
      </c>
      <c r="AJ4" s="1">
        <f>IF(AND('GMT DATA'!AJ4&lt;&gt;"NA",'GMT DATA'!AJ4&lt;&gt;"Inf"),'GMT DATA'!AJ4,"")</f>
        <v>8.8157142857142894</v>
      </c>
      <c r="AK4" s="1">
        <f>IF(AND('GMT DATA'!AK4&lt;&gt;"NA",'GMT DATA'!AK4&lt;&gt;"Inf"),'GMT DATA'!AK4-'GMT DATA'!AJ4,"")</f>
        <v>3.3712006280645106</v>
      </c>
      <c r="AL4" s="1">
        <f>IF(AND('GMT DATA'!AL4&lt;&gt;"NA",'GMT DATA'!AL4&lt;&gt;"Inf"),'GMT DATA'!AM4-'GMT DATA'!AL4,"")</f>
        <v>5.0224306746681098</v>
      </c>
      <c r="AM4" s="1">
        <f>IF(AND('GMT DATA'!AM4&lt;&gt;"NA",'GMT DATA'!AM4&lt;&gt;"Inf"),'GMT DATA'!AM4,"")</f>
        <v>-8.7604761904761901</v>
      </c>
      <c r="AN4" s="1">
        <f>IF(AND('GMT DATA'!AN4&lt;&gt;"NA",'GMT DATA'!AN4&lt;&gt;"Inf"),'GMT DATA'!AN4-'GMT DATA'!AM4,"")</f>
        <v>5.02243067466814</v>
      </c>
      <c r="AO4" s="1">
        <f>IF(AND('GMT DATA'!AO4&lt;&gt;"NA",'GMT DATA'!AO4&lt;&gt;"Inf"),'GMT DATA'!AP4-'GMT DATA'!AO4,"")</f>
        <v>6.4063048890933008</v>
      </c>
      <c r="AP4" s="1">
        <f>IF(AND('GMT DATA'!AP4&lt;&gt;"NA",'GMT DATA'!AP4&lt;&gt;"Inf"),'GMT DATA'!AP4,"")</f>
        <v>17.576190476190501</v>
      </c>
      <c r="AQ4" s="1">
        <f>IF(AND('GMT DATA'!AQ4&lt;&gt;"NA",'GMT DATA'!AQ4&lt;&gt;"Inf"),'GMT DATA'!AQ4-'GMT DATA'!AP4,"")</f>
        <v>6.406304889093299</v>
      </c>
      <c r="AR4" s="1">
        <f>IF(AND('GMT DATA'!AR4&lt;&gt;"NA",'GMT DATA'!AR4&lt;&gt;"Inf"),'GMT DATA'!AS4-'GMT DATA'!AR4,"")</f>
        <v>4.7000756634752197</v>
      </c>
      <c r="AS4" s="1">
        <f>IF(AND('GMT DATA'!AS4&lt;&gt;"NA",'GMT DATA'!AS4&lt;&gt;"Inf"),'GMT DATA'!AS4,"")</f>
        <v>-8.1359523809523804</v>
      </c>
      <c r="AT4" s="1">
        <f>IF(AND('GMT DATA'!AT4&lt;&gt;"NA",'GMT DATA'!AT4&lt;&gt;"Inf"),'GMT DATA'!AT4-'GMT DATA'!AS4,"")</f>
        <v>4.7000756634751806</v>
      </c>
      <c r="AU4" s="1">
        <f>IF(AND('GMT DATA'!AU4&lt;&gt;"NA",'GMT DATA'!AU4&lt;&gt;"Inf"),'GMT DATA'!AV4-'GMT DATA'!AU4,"")</f>
        <v>4.45399940428827</v>
      </c>
      <c r="AV4" s="1">
        <f>IF(AND('GMT DATA'!AV4&lt;&gt;"NA",'GMT DATA'!AV4&lt;&gt;"Inf"),'GMT DATA'!AV4,"")</f>
        <v>7.6169047619047596</v>
      </c>
      <c r="AW4" s="1">
        <f>IF(AND('GMT DATA'!AW4&lt;&gt;"NA",'GMT DATA'!AW4&lt;&gt;"Inf"),'GMT DATA'!AW4-'GMT DATA'!AV4,"")</f>
        <v>4.4539994042882398</v>
      </c>
      <c r="AX4" s="1">
        <f>IF(AND('GMT DATA'!AX4&lt;&gt;"NA",'GMT DATA'!AX4&lt;&gt;"Inf"),'GMT DATA'!AY4-'GMT DATA'!AX4,"")</f>
        <v>6.2000575360468897</v>
      </c>
      <c r="AY4" s="1">
        <f>IF(AND('GMT DATA'!AY4&lt;&gt;"NA",'GMT DATA'!AY4&lt;&gt;"Inf"),'GMT DATA'!AY4,"")</f>
        <v>15.752857142857099</v>
      </c>
      <c r="AZ4" s="1">
        <f>IF(AND('GMT DATA'!AZ4&lt;&gt;"NA",'GMT DATA'!AZ4&lt;&gt;"Inf"),'GMT DATA'!AZ4-'GMT DATA'!AY4,"")</f>
        <v>6.2000575360470016</v>
      </c>
      <c r="BA4" s="1">
        <f>IF(AND('GMT DATA'!BA4&lt;&gt;"NA",'GMT DATA'!BA4&lt;&gt;"Inf"),'GMT DATA'!BB4-'GMT DATA'!BA4,"")</f>
        <v>129.79919820038401</v>
      </c>
      <c r="BB4" s="1">
        <f>IF(AND('GMT DATA'!BB4&lt;&gt;"NA",'GMT DATA'!BB4&lt;&gt;"Inf"),'GMT DATA'!BB4,"")</f>
        <v>414.54592535109703</v>
      </c>
      <c r="BC4" s="1">
        <f>IF(AND('GMT DATA'!BC4&lt;&gt;"NA",'GMT DATA'!BC4&lt;&gt;"Inf"),'GMT DATA'!BC4-'GMT DATA'!BB4,"")</f>
        <v>129.79919820038492</v>
      </c>
      <c r="BD4" s="1">
        <f>IF(AND('GMT DATA'!BD4&lt;&gt;"NA",'GMT DATA'!BD4&lt;&gt;"Inf"),'GMT DATA'!BE4-'GMT DATA'!BD4,"")</f>
        <v>105.76048278653897</v>
      </c>
      <c r="BE4" s="1">
        <f>IF(AND('GMT DATA'!BE4&lt;&gt;"NA",'GMT DATA'!BE4&lt;&gt;"Inf"),'GMT DATA'!BE4,"")</f>
        <v>337.40529427664598</v>
      </c>
      <c r="BF4" s="1">
        <f>IF(AND('GMT DATA'!BF4&lt;&gt;"NA",'GMT DATA'!BF4&lt;&gt;"Inf"),'GMT DATA'!BF4-'GMT DATA'!BE4,"")</f>
        <v>105.760482786539</v>
      </c>
      <c r="BG4" s="1">
        <f>IF(AND('GMT DATA'!BG4&lt;&gt;"NA",'GMT DATA'!BG4&lt;&gt;"Inf"),'GMT DATA'!BH4-'GMT DATA'!BG4,"")</f>
        <v>100.59364295083998</v>
      </c>
      <c r="BH4" s="1">
        <f>IF(AND('GMT DATA'!BH4&lt;&gt;"NA",'GMT DATA'!BH4&lt;&gt;"Inf"),'GMT DATA'!BH4,"")</f>
        <v>322.10694177536698</v>
      </c>
      <c r="BI4" s="1">
        <f>IF(AND('GMT DATA'!BI4&lt;&gt;"NA",'GMT DATA'!BI4&lt;&gt;"Inf"),'GMT DATA'!BI4-'GMT DATA'!BH4,"")</f>
        <v>100.59364295084004</v>
      </c>
      <c r="BJ4" s="1">
        <f>IF(AND('GMT DATA'!BJ4&lt;&gt;"NA",'GMT DATA'!BJ4&lt;&gt;"Inf"),'GMT DATA'!BK4-'GMT DATA'!BJ4,"")</f>
        <v>95.406614211532997</v>
      </c>
      <c r="BK4" s="1">
        <f>IF(AND('GMT DATA'!BK4&lt;&gt;"NA",'GMT DATA'!BK4&lt;&gt;"Inf"),'GMT DATA'!BK4,"")</f>
        <v>306.68282005673399</v>
      </c>
      <c r="BL4" s="1">
        <f>IF(AND('GMT DATA'!BL4&lt;&gt;"NA",'GMT DATA'!BL4&lt;&gt;"Inf"),'GMT DATA'!BL4-'GMT DATA'!BK4,"")</f>
        <v>95.40661421153203</v>
      </c>
      <c r="BM4" s="1">
        <f>IF(AND('GMT DATA'!BM4&lt;&gt;"NA",'GMT DATA'!BM4&lt;&gt;"Inf"),'GMT DATA'!BN4-'GMT DATA'!BM4,"")</f>
        <v>81.031545199736001</v>
      </c>
      <c r="BN4" s="1">
        <f>IF(AND('GMT DATA'!BN4&lt;&gt;"NA",'GMT DATA'!BN4&lt;&gt;"Inf"),'GMT DATA'!BN4,"")</f>
        <v>258.99348991030701</v>
      </c>
      <c r="BO4" s="1">
        <f>IF(AND('GMT DATA'!BO4&lt;&gt;"NA",'GMT DATA'!BO4&lt;&gt;"Inf"),'GMT DATA'!BO4-'GMT DATA'!BN4,"")</f>
        <v>81.031545199736968</v>
      </c>
      <c r="BP4" s="1">
        <f>IF(AND('GMT DATA'!BP4&lt;&gt;"NA",'GMT DATA'!BP4&lt;&gt;"Inf"),'GMT DATA'!BQ4-'GMT DATA'!BP4,"")</f>
        <v>58.26606643116601</v>
      </c>
      <c r="BQ4" s="1">
        <f>IF(AND('GMT DATA'!BQ4&lt;&gt;"NA",'GMT DATA'!BQ4&lt;&gt;"Inf"),'GMT DATA'!BQ4,"")</f>
        <v>161.26954360507801</v>
      </c>
      <c r="BR4" s="1">
        <f>IF(AND('GMT DATA'!BR4&lt;&gt;"NA",'GMT DATA'!BR4&lt;&gt;"Inf"),'GMT DATA'!BR4-'GMT DATA'!BQ4,"")</f>
        <v>58.266066431165996</v>
      </c>
      <c r="BS4" s="1">
        <f>IF(AND('GMT DATA'!BS4&lt;&gt;"NA",'GMT DATA'!BS4&lt;&gt;"Inf"),'GMT DATA'!BT4-'GMT DATA'!BS4,"")</f>
        <v>224.26893215161795</v>
      </c>
      <c r="BT4" s="1">
        <f>IF(AND('GMT DATA'!BT4&lt;&gt;"NA",'GMT DATA'!BT4&lt;&gt;"Inf"),'GMT DATA'!BT4,"")</f>
        <v>-670.50535842168904</v>
      </c>
      <c r="BU4" s="1">
        <f>IF(AND('GMT DATA'!BU4&lt;&gt;"NA",'GMT DATA'!BU4&lt;&gt;"Inf"),'GMT DATA'!BU4-'GMT DATA'!BT4,"")</f>
        <v>224.26893215161806</v>
      </c>
      <c r="BV4" s="1">
        <f>IF(AND('GMT DATA'!BV4&lt;&gt;"NA",'GMT DATA'!BV4&lt;&gt;"Inf"),'GMT DATA'!BW4-'GMT DATA'!BV4,"")</f>
        <v>144.97256555240295</v>
      </c>
      <c r="BW4" s="1">
        <f>IF(AND('GMT DATA'!BW4&lt;&gt;"NA",'GMT DATA'!BW4&lt;&gt;"Inf"),'GMT DATA'!BW4,"")</f>
        <v>503.39100914364798</v>
      </c>
      <c r="BX4" s="1">
        <f>IF(AND('GMT DATA'!BX4&lt;&gt;"NA",'GMT DATA'!BX4&lt;&gt;"Inf"),'GMT DATA'!BX4-'GMT DATA'!BW4,"")</f>
        <v>144.97256555240205</v>
      </c>
      <c r="BY4" s="4">
        <f>IF(AND('GMT DATA'!BY4&lt;&gt;"NA",'GMT DATA'!BY4&lt;&gt;"Inf"),'GMT DATA'!BZ4-'GMT DATA'!BY4,"")</f>
        <v>8.31191059798016E-2</v>
      </c>
      <c r="BZ4" s="4">
        <f>IF(AND('GMT DATA'!BZ4&lt;&gt;"NA",'GMT DATA'!BZ4&lt;&gt;"Inf"),'GMT DATA'!BZ4,"")</f>
        <v>0.147315958930992</v>
      </c>
      <c r="CA4" s="4">
        <f>IF(AND('GMT DATA'!CA4&lt;&gt;"NA",'GMT DATA'!CA4&lt;&gt;"Inf"),'GMT DATA'!CA4-'GMT DATA'!BZ4,"")</f>
        <v>8.3119105979801988E-2</v>
      </c>
      <c r="CB4" s="4">
        <f>IF(AND('GMT DATA'!CB4&lt;&gt;"NA",'GMT DATA'!CB4&lt;&gt;"Inf"),'GMT DATA'!CC4-'GMT DATA'!CB4,"")</f>
        <v>0.12548955542845089</v>
      </c>
      <c r="CC4" s="4">
        <f>IF(AND('GMT DATA'!CC4&lt;&gt;"NA",'GMT DATA'!CC4&lt;&gt;"Inf"),'GMT DATA'!CC4,"")</f>
        <v>0.10138035971496299</v>
      </c>
      <c r="CD4" s="4">
        <f>IF(AND('GMT DATA'!CD4&lt;&gt;"NA",'GMT DATA'!CD4&lt;&gt;"Inf"),'GMT DATA'!CD4-'GMT DATA'!CC4,"")</f>
        <v>0.12548955542845103</v>
      </c>
      <c r="CE4" s="4">
        <f>IF(AND('GMT DATA'!CE4&lt;&gt;"NA",'GMT DATA'!CE4&lt;&gt;"Inf"),'GMT DATA'!CF4-'GMT DATA'!CE4,"")</f>
        <v>0.1240230711544526</v>
      </c>
      <c r="CF4" s="4">
        <f>IF(AND('GMT DATA'!CF4&lt;&gt;"NA",'GMT DATA'!CF4&lt;&gt;"Inf"),'GMT DATA'!CF4,"")</f>
        <v>6.6676447879190304E-2</v>
      </c>
      <c r="CG4" s="4">
        <f>IF(AND('GMT DATA'!CG4&lt;&gt;"NA",'GMT DATA'!CG4&lt;&gt;"Inf"),'GMT DATA'!CG4-'GMT DATA'!CF4,"")</f>
        <v>0.12402307115445269</v>
      </c>
      <c r="CH4" s="1">
        <f>IF(AND('GMT DATA'!CH4&lt;&gt;"NA",'GMT DATA'!CH4&lt;&gt;"Inf"),'GMT DATA'!CI4-'GMT DATA'!CH4,"")</f>
        <v>9.647819072266028</v>
      </c>
      <c r="CI4" s="1">
        <f>IF(AND('GMT DATA'!CI4&lt;&gt;"NA",'GMT DATA'!CI4&lt;&gt;"Inf"),'GMT DATA'!CI4,"")</f>
        <v>8.7525976051603092</v>
      </c>
      <c r="CJ4" s="1">
        <f>IF(AND('GMT DATA'!CJ4&lt;&gt;"NA",'GMT DATA'!CJ4&lt;&gt;"Inf"),'GMT DATA'!CJ4-'GMT DATA'!CI4,"")</f>
        <v>9.6478190722659907</v>
      </c>
      <c r="CK4" s="1">
        <f>IF(AND('GMT DATA'!CK4&lt;&gt;"NA",'GMT DATA'!CK4&lt;&gt;"Inf"),'GMT DATA'!CL4-'GMT DATA'!CK4,"")</f>
        <v>2.9601568209039502</v>
      </c>
      <c r="CL4" s="1">
        <f>IF(AND('GMT DATA'!CL4&lt;&gt;"NA",'GMT DATA'!CL4&lt;&gt;"Inf"),'GMT DATA'!CL4,"")</f>
        <v>-1.8316666666666701</v>
      </c>
      <c r="CM4" s="1">
        <f>IF(AND('GMT DATA'!CM4&lt;&gt;"NA",'GMT DATA'!CM4&lt;&gt;"Inf"),'GMT DATA'!CM4-'GMT DATA'!CL4,"")</f>
        <v>2.9601568209039604</v>
      </c>
      <c r="CN4" s="1">
        <f>IF(AND('GMT DATA'!CN4&lt;&gt;"NA",'GMT DATA'!CN4&lt;&gt;"Inf"),'GMT DATA'!CO4-'GMT DATA'!CN4,"")</f>
        <v>2.7944004414946852</v>
      </c>
      <c r="CO4" s="1">
        <f>IF(AND('GMT DATA'!CO4&lt;&gt;"NA",'GMT DATA'!CO4&lt;&gt;"Inf"),'GMT DATA'!CO4,"")</f>
        <v>4.2857142857151602E-3</v>
      </c>
      <c r="CP4" s="1">
        <f>IF(AND('GMT DATA'!CP4&lt;&gt;"NA",'GMT DATA'!CP4&lt;&gt;"Inf"),'GMT DATA'!CP4-'GMT DATA'!CO4,"")</f>
        <v>2.7944004414946848</v>
      </c>
      <c r="CQ4" s="1">
        <f>IF(AND('GMT DATA'!CQ4&lt;&gt;"NA",'GMT DATA'!CQ4&lt;&gt;"Inf"),'GMT DATA'!CR4-'GMT DATA'!CQ4,"")</f>
        <v>4.3951684188711404</v>
      </c>
      <c r="CR4" s="1">
        <f>IF(AND('GMT DATA'!CR4&lt;&gt;"NA",'GMT DATA'!CR4&lt;&gt;"Inf"),'GMT DATA'!CR4,"")</f>
        <v>1.8519047619047599</v>
      </c>
      <c r="CS4" s="1">
        <f>IF(AND('GMT DATA'!CS4&lt;&gt;"NA",'GMT DATA'!CS4&lt;&gt;"Inf"),'GMT DATA'!CS4-'GMT DATA'!CR4,"")</f>
        <v>4.3951684188711404</v>
      </c>
      <c r="CT4" s="1">
        <f>IF(AND('GMT DATA'!CT4&lt;&gt;"NA",'GMT DATA'!CT4&lt;&gt;"Inf"),'GMT DATA'!CU4-'GMT DATA'!CT4,"")</f>
        <v>0.61568704182932799</v>
      </c>
      <c r="CU4" s="1">
        <f>IF(AND('GMT DATA'!CU4&lt;&gt;"NA",'GMT DATA'!CU4&lt;&gt;"Inf"),'GMT DATA'!CU4,"")</f>
        <v>0.296190476190476</v>
      </c>
      <c r="CV4" s="1">
        <f>IF(AND('GMT DATA'!CV4&lt;&gt;"NA",'GMT DATA'!CV4&lt;&gt;"Inf"),'GMT DATA'!CV4-'GMT DATA'!CU4,"")</f>
        <v>0.61568704182932799</v>
      </c>
      <c r="CW4" s="1">
        <f>IF(AND('GMT DATA'!CW4&lt;&gt;"NA",'GMT DATA'!CW4&lt;&gt;"Inf"),'GMT DATA'!CX4-'GMT DATA'!CW4,"")</f>
        <v>8.7824631705637007E-2</v>
      </c>
      <c r="CX4" s="1">
        <f>IF(AND('GMT DATA'!CX4&lt;&gt;"NA",'GMT DATA'!CX4&lt;&gt;"Inf"),'GMT DATA'!CX4,"")</f>
        <v>-0.10873946589184399</v>
      </c>
      <c r="CY4" s="1">
        <f>IF(AND('GMT DATA'!CY4&lt;&gt;"NA",'GMT DATA'!CY4&lt;&gt;"Inf"),'GMT DATA'!CY4-'GMT DATA'!CX4,"")</f>
        <v>8.7824631705637993E-2</v>
      </c>
      <c r="CZ4" s="1">
        <f>IF(AND('GMT DATA'!CZ4&lt;&gt;"NA",'GMT DATA'!CZ4&lt;&gt;"Inf"),'GMT DATA'!DA4-'GMT DATA'!CZ4,"")</f>
        <v>2.9361350878071382</v>
      </c>
      <c r="DA4" s="1">
        <f>IF(AND('GMT DATA'!DA4&lt;&gt;"NA",'GMT DATA'!DA4&lt;&gt;"Inf"),'GMT DATA'!DA4,"")</f>
        <v>2.25172805808839</v>
      </c>
      <c r="DB4" s="1">
        <f>IF(AND('GMT DATA'!DB4&lt;&gt;"NA",'GMT DATA'!DB4&lt;&gt;"Inf"),'GMT DATA'!DB4-'GMT DATA'!DA4,"")</f>
        <v>2.9361350878071404</v>
      </c>
      <c r="DC4" s="1">
        <f>IF(AND('GMT DATA'!DC4&lt;&gt;"NA",'GMT DATA'!DC4&lt;&gt;"Inf"),'GMT DATA'!DD4-'GMT DATA'!DC4,"")</f>
        <v>12.449124184217052</v>
      </c>
      <c r="DD4" s="1">
        <f>IF(AND('GMT DATA'!DD4&lt;&gt;"NA",'GMT DATA'!DD4&lt;&gt;"Inf"),'GMT DATA'!DD4,"")</f>
        <v>3.2713183680034801</v>
      </c>
      <c r="DE4" s="1">
        <f>IF(AND('GMT DATA'!DE4&lt;&gt;"NA",'GMT DATA'!DE4&lt;&gt;"Inf"),'GMT DATA'!DE4-'GMT DATA'!DD4,"")</f>
        <v>12.44912418421702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1.3603270171576503</v>
      </c>
      <c r="C5" s="1">
        <f>IF(AND('GMT DATA'!C5&lt;&gt;"NA",'GMT DATA'!C5&lt;&gt;"Inf"),'GMT DATA'!C5,"")</f>
        <v>3.6725655291761701</v>
      </c>
      <c r="D5" s="1">
        <f>IF(AND('GMT DATA'!D5&lt;&gt;"NA",'GMT DATA'!D5&lt;&gt;"Inf"),'GMT DATA'!D5-'GMT DATA'!C5,"")</f>
        <v>1.3603270171576396</v>
      </c>
      <c r="E5" s="1">
        <f>IF(AND('GMT DATA'!E5&lt;&gt;"NA",'GMT DATA'!E5&lt;&gt;"Inf"),'GMT DATA'!F5-'GMT DATA'!E5,"")</f>
        <v>0.70456550472620005</v>
      </c>
      <c r="F5" s="1">
        <f>IF(AND('GMT DATA'!F5&lt;&gt;"NA",'GMT DATA'!F5&lt;&gt;"Inf"),'GMT DATA'!F5,"")</f>
        <v>2.9328270921252999</v>
      </c>
      <c r="G5" s="1">
        <f>IF(AND('GMT DATA'!G5&lt;&gt;"NA",'GMT DATA'!G5&lt;&gt;"Inf"),'GMT DATA'!G5-'GMT DATA'!F5,"")</f>
        <v>0.70456550472620005</v>
      </c>
      <c r="H5" s="1">
        <f>IF(AND('GMT DATA'!H5&lt;&gt;"NA",'GMT DATA'!H5&lt;&gt;"Inf"),'GMT DATA'!I5-'GMT DATA'!H5,"")</f>
        <v>0.64858770816191003</v>
      </c>
      <c r="I5" s="1">
        <f>IF(AND('GMT DATA'!I5&lt;&gt;"NA",'GMT DATA'!I5&lt;&gt;"Inf"),'GMT DATA'!I5,"")</f>
        <v>2.7585687237694101</v>
      </c>
      <c r="J5" s="1">
        <f>IF(AND('GMT DATA'!J5&lt;&gt;"NA",'GMT DATA'!J5&lt;&gt;"Inf"),'GMT DATA'!J5-'GMT DATA'!I5,"")</f>
        <v>0.6485877081619198</v>
      </c>
      <c r="K5" s="1">
        <f>IF(AND('GMT DATA'!K5&lt;&gt;"NA",'GMT DATA'!K5&lt;&gt;"Inf"),'GMT DATA'!L5-'GMT DATA'!K5,"")</f>
        <v>1.6444830031431503</v>
      </c>
      <c r="L5" s="1">
        <f>IF(AND('GMT DATA'!L5&lt;&gt;"NA",'GMT DATA'!L5&lt;&gt;"Inf"),'GMT DATA'!L5,"")</f>
        <v>3.7160672646760902</v>
      </c>
      <c r="M5" s="1">
        <f>IF(AND('GMT DATA'!M5&lt;&gt;"NA",'GMT DATA'!M5&lt;&gt;"Inf"),'GMT DATA'!M5-'GMT DATA'!L5,"")</f>
        <v>1.6444830031431601</v>
      </c>
      <c r="N5" s="1">
        <f>IF(AND('GMT DATA'!N5&lt;&gt;"NA",'GMT DATA'!N5&lt;&gt;"Inf"),'GMT DATA'!O5-'GMT DATA'!N5,"")</f>
        <v>0.87023636117447989</v>
      </c>
      <c r="O5" s="1">
        <f>IF(AND('GMT DATA'!O5&lt;&gt;"NA",'GMT DATA'!O5&lt;&gt;"Inf"),'GMT DATA'!O5,"")</f>
        <v>3.0297371532803501</v>
      </c>
      <c r="P5" s="1">
        <f>IF(AND('GMT DATA'!P5&lt;&gt;"NA",'GMT DATA'!P5&lt;&gt;"Inf"),'GMT DATA'!P5-'GMT DATA'!O5,"")</f>
        <v>0.87023636117447989</v>
      </c>
      <c r="Q5" s="1">
        <f>IF(AND('GMT DATA'!Q5&lt;&gt;"NA",'GMT DATA'!Q5&lt;&gt;"Inf"),'GMT DATA'!R5-'GMT DATA'!Q5,"")</f>
        <v>1.9986100628950298</v>
      </c>
      <c r="R5" s="1">
        <f>IF(AND('GMT DATA'!R5&lt;&gt;"NA",'GMT DATA'!R5&lt;&gt;"Inf"),'GMT DATA'!R5,"")</f>
        <v>5.6628267033894897</v>
      </c>
      <c r="S5" s="1">
        <f>IF(AND('GMT DATA'!S5&lt;&gt;"NA",'GMT DATA'!S5&lt;&gt;"Inf"),'GMT DATA'!S5-'GMT DATA'!R5,"")</f>
        <v>1.9986100628950201</v>
      </c>
      <c r="T5" s="1">
        <f>IF(AND('GMT DATA'!T5&lt;&gt;"NA",'GMT DATA'!T5&lt;&gt;"Inf"),'GMT DATA'!U5-'GMT DATA'!T5,"")</f>
        <v>1.1090058329884598</v>
      </c>
      <c r="U5" s="1">
        <f>IF(AND('GMT DATA'!U5&lt;&gt;"NA",'GMT DATA'!U5&lt;&gt;"Inf"),'GMT DATA'!U5,"")</f>
        <v>3.4787591466449599</v>
      </c>
      <c r="V5" s="1">
        <f>IF(AND('GMT DATA'!V5&lt;&gt;"NA",'GMT DATA'!V5&lt;&gt;"Inf"),'GMT DATA'!V5-'GMT DATA'!U5,"")</f>
        <v>1.10900583298845</v>
      </c>
      <c r="W5" s="1">
        <f>IF(AND('GMT DATA'!W5&lt;&gt;"NA",'GMT DATA'!W5&lt;&gt;"Inf"),'GMT DATA'!X5-'GMT DATA'!W5,"")</f>
        <v>8.6758099886583011</v>
      </c>
      <c r="X5" s="1">
        <f>IF(AND('GMT DATA'!X5&lt;&gt;"NA",'GMT DATA'!X5&lt;&gt;"Inf"),'GMT DATA'!X5,"")</f>
        <v>27</v>
      </c>
      <c r="Y5" s="1">
        <f>IF(AND('GMT DATA'!Y5&lt;&gt;"NA",'GMT DATA'!Y5&lt;&gt;"Inf"),'GMT DATA'!Y5-'GMT DATA'!X5,"")</f>
        <v>8.6758099886583011</v>
      </c>
      <c r="Z5" s="1">
        <f>IF(AND('GMT DATA'!Z5&lt;&gt;"NA",'GMT DATA'!Z5&lt;&gt;"Inf"),'GMT DATA'!AA5-'GMT DATA'!Z5,"")</f>
        <v>5.8033208338674207</v>
      </c>
      <c r="AA5" s="1">
        <f>IF(AND('GMT DATA'!AA5&lt;&gt;"NA",'GMT DATA'!AA5&lt;&gt;"Inf"),'GMT DATA'!AA5,"")</f>
        <v>14.4802380952381</v>
      </c>
      <c r="AB5" s="1">
        <f>IF(AND('GMT DATA'!AB5&lt;&gt;"NA",'GMT DATA'!AB5&lt;&gt;"Inf"),'GMT DATA'!AB5-'GMT DATA'!AA5,"")</f>
        <v>5.8033208338673994</v>
      </c>
      <c r="AC5" s="1">
        <f>IF(AND('GMT DATA'!AC5&lt;&gt;"NA",'GMT DATA'!AC5&lt;&gt;"Inf"),'GMT DATA'!AD5-'GMT DATA'!AC5,"")</f>
        <v>6.2016250627768983</v>
      </c>
      <c r="AD5" s="1">
        <f>IF(AND('GMT DATA'!AD5&lt;&gt;"NA",'GMT DATA'!AD5&lt;&gt;"Inf"),'GMT DATA'!AD5,"")</f>
        <v>-26.656428571428599</v>
      </c>
      <c r="AE5" s="1">
        <f>IF(AND('GMT DATA'!AE5&lt;&gt;"NA",'GMT DATA'!AE5&lt;&gt;"Inf"),'GMT DATA'!AE5-'GMT DATA'!AD5,"")</f>
        <v>6.2016250627768983</v>
      </c>
      <c r="AF5" s="1">
        <f>IF(AND('GMT DATA'!AF5&lt;&gt;"NA",'GMT DATA'!AF5&lt;&gt;"Inf"),'GMT DATA'!AG5-'GMT DATA'!AF5,"")</f>
        <v>1.8366658511716896</v>
      </c>
      <c r="AG5" s="1">
        <f>MAX(IF(AND('GMT DATA'!AG5&lt;&gt;"NA",'GMT DATA'!AG5&lt;&gt;"Inf"),'GMT DATA'!AG5,""),-AG$2)</f>
        <v>-6.8352380952381004</v>
      </c>
      <c r="AH5" s="1">
        <f>MAX(0,MIN(IF(AND('GMT DATA'!AH5&lt;&gt;"NA",'GMT DATA'!AH5&lt;&gt;"Inf"),'GMT DATA'!AH5-'GMT DATA'!AG5,""),AG5+AG$2))</f>
        <v>1.8366658511717002</v>
      </c>
      <c r="AI5" s="1">
        <f>IF(AND('GMT DATA'!AI5&lt;&gt;"NA",'GMT DATA'!AI5&lt;&gt;"Inf"),'GMT DATA'!AJ5-'GMT DATA'!AI5,"")</f>
        <v>3.332492589998429</v>
      </c>
      <c r="AJ5" s="1">
        <f>IF(AND('GMT DATA'!AJ5&lt;&gt;"NA",'GMT DATA'!AJ5&lt;&gt;"Inf"),'GMT DATA'!AJ5,"")</f>
        <v>11.777619047619099</v>
      </c>
      <c r="AK5" s="1">
        <f>IF(AND('GMT DATA'!AK5&lt;&gt;"NA",'GMT DATA'!AK5&lt;&gt;"Inf"),'GMT DATA'!AK5-'GMT DATA'!AJ5,"")</f>
        <v>3.3324925899983011</v>
      </c>
      <c r="AL5" s="1">
        <f>IF(AND('GMT DATA'!AL5&lt;&gt;"NA",'GMT DATA'!AL5&lt;&gt;"Inf"),'GMT DATA'!AM5-'GMT DATA'!AL5,"")</f>
        <v>5.0222006474848016</v>
      </c>
      <c r="AM5" s="1">
        <f>IF(AND('GMT DATA'!AM5&lt;&gt;"NA",'GMT DATA'!AM5&lt;&gt;"Inf"),'GMT DATA'!AM5,"")</f>
        <v>-12.436666666666699</v>
      </c>
      <c r="AN5" s="1">
        <f>IF(AND('GMT DATA'!AN5&lt;&gt;"NA",'GMT DATA'!AN5&lt;&gt;"Inf"),'GMT DATA'!AN5-'GMT DATA'!AM5,"")</f>
        <v>5.0222006474848593</v>
      </c>
      <c r="AO5" s="1">
        <f>IF(AND('GMT DATA'!AO5&lt;&gt;"NA",'GMT DATA'!AO5&lt;&gt;"Inf"),'GMT DATA'!AP5-'GMT DATA'!AO5,"")</f>
        <v>6.7188521416921994</v>
      </c>
      <c r="AP5" s="1">
        <f>IF(AND('GMT DATA'!AP5&lt;&gt;"NA",'GMT DATA'!AP5&lt;&gt;"Inf"),'GMT DATA'!AP5,"")</f>
        <v>24.214285714285701</v>
      </c>
      <c r="AQ5" s="1">
        <f>IF(AND('GMT DATA'!AQ5&lt;&gt;"NA",'GMT DATA'!AQ5&lt;&gt;"Inf"),'GMT DATA'!AQ5-'GMT DATA'!AP5,"")</f>
        <v>6.7188521416921994</v>
      </c>
      <c r="AR5" s="1">
        <f>IF(AND('GMT DATA'!AR5&lt;&gt;"NA",'GMT DATA'!AR5&lt;&gt;"Inf"),'GMT DATA'!AS5-'GMT DATA'!AR5,"")</f>
        <v>5.2375999936763993</v>
      </c>
      <c r="AS5" s="1">
        <f>IF(AND('GMT DATA'!AS5&lt;&gt;"NA",'GMT DATA'!AS5&lt;&gt;"Inf"),'GMT DATA'!AS5,"")</f>
        <v>-12.0383333333333</v>
      </c>
      <c r="AT5" s="1">
        <f>IF(AND('GMT DATA'!AT5&lt;&gt;"NA",'GMT DATA'!AT5&lt;&gt;"Inf"),'GMT DATA'!AT5-'GMT DATA'!AS5,"")</f>
        <v>5.23759999367629</v>
      </c>
      <c r="AU5" s="1">
        <f>IF(AND('GMT DATA'!AU5&lt;&gt;"NA",'GMT DATA'!AU5&lt;&gt;"Inf"),'GMT DATA'!AV5-'GMT DATA'!AU5,"")</f>
        <v>3.8633723867665699</v>
      </c>
      <c r="AV5" s="1">
        <f>IF(AND('GMT DATA'!AV5&lt;&gt;"NA",'GMT DATA'!AV5&lt;&gt;"Inf"),'GMT DATA'!AV5,"")</f>
        <v>11.555</v>
      </c>
      <c r="AW5" s="1">
        <f>IF(AND('GMT DATA'!AW5&lt;&gt;"NA",'GMT DATA'!AW5&lt;&gt;"Inf"),'GMT DATA'!AW5-'GMT DATA'!AV5,"")</f>
        <v>3.863372386766601</v>
      </c>
      <c r="AX5" s="1">
        <f>IF(AND('GMT DATA'!AX5&lt;&gt;"NA",'GMT DATA'!AX5&lt;&gt;"Inf"),'GMT DATA'!AY5-'GMT DATA'!AX5,"")</f>
        <v>5.2786426537418016</v>
      </c>
      <c r="AY5" s="1">
        <f>IF(AND('GMT DATA'!AY5&lt;&gt;"NA",'GMT DATA'!AY5&lt;&gt;"Inf"),'GMT DATA'!AY5,"")</f>
        <v>23.593333333333302</v>
      </c>
      <c r="AZ5" s="1">
        <f>IF(AND('GMT DATA'!AZ5&lt;&gt;"NA",'GMT DATA'!AZ5&lt;&gt;"Inf"),'GMT DATA'!AZ5-'GMT DATA'!AY5,"")</f>
        <v>5.2786426537418976</v>
      </c>
      <c r="BA5" s="1">
        <f>IF(AND('GMT DATA'!BA5&lt;&gt;"NA",'GMT DATA'!BA5&lt;&gt;"Inf"),'GMT DATA'!BB5-'GMT DATA'!BA5,"")</f>
        <v>150.67858009442307</v>
      </c>
      <c r="BB5" s="1">
        <f>IF(AND('GMT DATA'!BB5&lt;&gt;"NA",'GMT DATA'!BB5&lt;&gt;"Inf"),'GMT DATA'!BB5,"")</f>
        <v>619.17260062081505</v>
      </c>
      <c r="BC5" s="1">
        <f>IF(AND('GMT DATA'!BC5&lt;&gt;"NA",'GMT DATA'!BC5&lt;&gt;"Inf"),'GMT DATA'!BC5-'GMT DATA'!BB5,"")</f>
        <v>150.67858009442295</v>
      </c>
      <c r="BD5" s="1">
        <f>IF(AND('GMT DATA'!BD5&lt;&gt;"NA",'GMT DATA'!BD5&lt;&gt;"Inf"),'GMT DATA'!BE5-'GMT DATA'!BD5,"")</f>
        <v>126.56171907743101</v>
      </c>
      <c r="BE5" s="1">
        <f>IF(AND('GMT DATA'!BE5&lt;&gt;"NA",'GMT DATA'!BE5&lt;&gt;"Inf"),'GMT DATA'!BE5,"")</f>
        <v>506.593776070731</v>
      </c>
      <c r="BF5" s="1">
        <f>IF(AND('GMT DATA'!BF5&lt;&gt;"NA",'GMT DATA'!BF5&lt;&gt;"Inf"),'GMT DATA'!BF5-'GMT DATA'!BE5,"")</f>
        <v>126.56171907743101</v>
      </c>
      <c r="BG5" s="1">
        <f>IF(AND('GMT DATA'!BG5&lt;&gt;"NA",'GMT DATA'!BG5&lt;&gt;"Inf"),'GMT DATA'!BH5-'GMT DATA'!BG5,"")</f>
        <v>121.77672100940396</v>
      </c>
      <c r="BH5" s="1">
        <f>IF(AND('GMT DATA'!BH5&lt;&gt;"NA",'GMT DATA'!BH5&lt;&gt;"Inf"),'GMT DATA'!BH5,"")</f>
        <v>484.51096224830297</v>
      </c>
      <c r="BI5" s="1">
        <f>IF(AND('GMT DATA'!BI5&lt;&gt;"NA",'GMT DATA'!BI5&lt;&gt;"Inf"),'GMT DATA'!BI5-'GMT DATA'!BH5,"")</f>
        <v>121.77672100940305</v>
      </c>
      <c r="BJ5" s="1">
        <f>IF(AND('GMT DATA'!BJ5&lt;&gt;"NA",'GMT DATA'!BJ5&lt;&gt;"Inf"),'GMT DATA'!BK5-'GMT DATA'!BJ5,"")</f>
        <v>116.92769136184</v>
      </c>
      <c r="BK5" s="1">
        <f>IF(AND('GMT DATA'!BK5&lt;&gt;"NA",'GMT DATA'!BK5&lt;&gt;"Inf"),'GMT DATA'!BK5,"")</f>
        <v>462.23361264183399</v>
      </c>
      <c r="BL5" s="1">
        <f>IF(AND('GMT DATA'!BL5&lt;&gt;"NA",'GMT DATA'!BL5&lt;&gt;"Inf"),'GMT DATA'!BL5-'GMT DATA'!BK5,"")</f>
        <v>116.92769136184</v>
      </c>
      <c r="BM5" s="1">
        <f>IF(AND('GMT DATA'!BM5&lt;&gt;"NA",'GMT DATA'!BM5&lt;&gt;"Inf"),'GMT DATA'!BN5-'GMT DATA'!BM5,"")</f>
        <v>101.81412172140796</v>
      </c>
      <c r="BN5" s="1">
        <f>IF(AND('GMT DATA'!BN5&lt;&gt;"NA",'GMT DATA'!BN5&lt;&gt;"Inf"),'GMT DATA'!BN5,"")</f>
        <v>393.50937227521598</v>
      </c>
      <c r="BO5" s="1">
        <f>IF(AND('GMT DATA'!BO5&lt;&gt;"NA",'GMT DATA'!BO5&lt;&gt;"Inf"),'GMT DATA'!BO5-'GMT DATA'!BN5,"")</f>
        <v>101.81412172140904</v>
      </c>
      <c r="BP5" s="1">
        <f>IF(AND('GMT DATA'!BP5&lt;&gt;"NA",'GMT DATA'!BP5&lt;&gt;"Inf"),'GMT DATA'!BQ5-'GMT DATA'!BP5,"")</f>
        <v>72.971363778931021</v>
      </c>
      <c r="BQ5" s="1">
        <f>IF(AND('GMT DATA'!BQ5&lt;&gt;"NA",'GMT DATA'!BQ5&lt;&gt;"Inf"),'GMT DATA'!BQ5,"")</f>
        <v>255.57458073116501</v>
      </c>
      <c r="BR5" s="1">
        <f>IF(AND('GMT DATA'!BR5&lt;&gt;"NA",'GMT DATA'!BR5&lt;&gt;"Inf"),'GMT DATA'!BR5-'GMT DATA'!BQ5,"")</f>
        <v>72.971363778930964</v>
      </c>
      <c r="BS5" s="1">
        <f>IF(AND('GMT DATA'!BS5&lt;&gt;"NA",'GMT DATA'!BS5&lt;&gt;"Inf"),'GMT DATA'!BT5-'GMT DATA'!BS5,"")</f>
        <v>236.89793621037006</v>
      </c>
      <c r="BT5" s="1">
        <f>IF(AND('GMT DATA'!BT5&lt;&gt;"NA",'GMT DATA'!BT5&lt;&gt;"Inf"),'GMT DATA'!BT5,"")</f>
        <v>-967.44576718284998</v>
      </c>
      <c r="BU5" s="1">
        <f>IF(AND('GMT DATA'!BU5&lt;&gt;"NA",'GMT DATA'!BU5&lt;&gt;"Inf"),'GMT DATA'!BU5-'GMT DATA'!BT5,"")</f>
        <v>236.89793621036893</v>
      </c>
      <c r="BV5" s="1">
        <f>IF(AND('GMT DATA'!BV5&lt;&gt;"NA",'GMT DATA'!BV5&lt;&gt;"Inf"),'GMT DATA'!BW5-'GMT DATA'!BV5,"")</f>
        <v>184.99066728723403</v>
      </c>
      <c r="BW5" s="1">
        <f>IF(AND('GMT DATA'!BW5&lt;&gt;"NA",'GMT DATA'!BW5&lt;&gt;"Inf"),'GMT DATA'!BW5,"")</f>
        <v>733.91728012811598</v>
      </c>
      <c r="BX5" s="1">
        <f>IF(AND('GMT DATA'!BX5&lt;&gt;"NA",'GMT DATA'!BX5&lt;&gt;"Inf"),'GMT DATA'!BX5-'GMT DATA'!BW5,"")</f>
        <v>184.99066728723301</v>
      </c>
      <c r="BY5" s="4">
        <f>IF(AND('GMT DATA'!BY5&lt;&gt;"NA",'GMT DATA'!BY5&lt;&gt;"Inf"),'GMT DATA'!BZ5-'GMT DATA'!BY5,"")</f>
        <v>0.12222274254772371</v>
      </c>
      <c r="BZ5" s="4">
        <f>IF(AND('GMT DATA'!BZ5&lt;&gt;"NA",'GMT DATA'!BZ5&lt;&gt;"Inf"),'GMT DATA'!BZ5,"")</f>
        <v>0.18669042732605101</v>
      </c>
      <c r="CA5" s="4">
        <f>IF(AND('GMT DATA'!CA5&lt;&gt;"NA",'GMT DATA'!CA5&lt;&gt;"Inf"),'GMT DATA'!CA5-'GMT DATA'!BZ5,"")</f>
        <v>0.12222274254772397</v>
      </c>
      <c r="CB5" s="4">
        <f>IF(AND('GMT DATA'!CB5&lt;&gt;"NA",'GMT DATA'!CB5&lt;&gt;"Inf"),'GMT DATA'!CC5-'GMT DATA'!CB5,"")</f>
        <v>0.1698600936080725</v>
      </c>
      <c r="CC5" s="4">
        <f>IF(AND('GMT DATA'!CC5&lt;&gt;"NA",'GMT DATA'!CC5&lt;&gt;"Inf"),'GMT DATA'!CC5,"")</f>
        <v>0.12700893120613199</v>
      </c>
      <c r="CD5" s="4">
        <f>IF(AND('GMT DATA'!CD5&lt;&gt;"NA",'GMT DATA'!CD5&lt;&gt;"Inf"),'GMT DATA'!CD5-'GMT DATA'!CC5,"")</f>
        <v>0.16986009360807203</v>
      </c>
      <c r="CE5" s="4">
        <f>IF(AND('GMT DATA'!CE5&lt;&gt;"NA",'GMT DATA'!CE5&lt;&gt;"Inf"),'GMT DATA'!CF5-'GMT DATA'!CE5,"")</f>
        <v>0.14171283974254079</v>
      </c>
      <c r="CF5" s="4">
        <f>IF(AND('GMT DATA'!CF5&lt;&gt;"NA",'GMT DATA'!CF5&lt;&gt;"Inf"),'GMT DATA'!CF5,"")</f>
        <v>7.94125916140037E-2</v>
      </c>
      <c r="CG5" s="4">
        <f>IF(AND('GMT DATA'!CG5&lt;&gt;"NA",'GMT DATA'!CG5&lt;&gt;"Inf"),'GMT DATA'!CG5-'GMT DATA'!CF5,"")</f>
        <v>0.14171283974254029</v>
      </c>
      <c r="CH5" s="1">
        <f>IF(AND('GMT DATA'!CH5&lt;&gt;"NA",'GMT DATA'!CH5&lt;&gt;"Inf"),'GMT DATA'!CI5-'GMT DATA'!CH5,"")</f>
        <v>11.396667630475001</v>
      </c>
      <c r="CI5" s="1">
        <f>IF(AND('GMT DATA'!CI5&lt;&gt;"NA",'GMT DATA'!CI5&lt;&gt;"Inf"),'GMT DATA'!CI5,"")</f>
        <v>10.5449072299685</v>
      </c>
      <c r="CJ5" s="1">
        <f>IF(AND('GMT DATA'!CJ5&lt;&gt;"NA",'GMT DATA'!CJ5&lt;&gt;"Inf"),'GMT DATA'!CJ5-'GMT DATA'!CI5,"")</f>
        <v>11.396667630474999</v>
      </c>
      <c r="CK5" s="1">
        <f>IF(AND('GMT DATA'!CK5&lt;&gt;"NA",'GMT DATA'!CK5&lt;&gt;"Inf"),'GMT DATA'!CL5-'GMT DATA'!CK5,"")</f>
        <v>3.1910799843880597</v>
      </c>
      <c r="CL5" s="1">
        <f>IF(AND('GMT DATA'!CL5&lt;&gt;"NA",'GMT DATA'!CL5&lt;&gt;"Inf"),'GMT DATA'!CL5,"")</f>
        <v>-2.3030952380952399</v>
      </c>
      <c r="CM5" s="1">
        <f>IF(AND('GMT DATA'!CM5&lt;&gt;"NA",'GMT DATA'!CM5&lt;&gt;"Inf"),'GMT DATA'!CM5-'GMT DATA'!CL5,"")</f>
        <v>3.1910799843880708</v>
      </c>
      <c r="CN5" s="1">
        <f>IF(AND('GMT DATA'!CN5&lt;&gt;"NA",'GMT DATA'!CN5&lt;&gt;"Inf"),'GMT DATA'!CO5-'GMT DATA'!CN5,"")</f>
        <v>3.4619352368579399</v>
      </c>
      <c r="CO5" s="1">
        <f>IF(AND('GMT DATA'!CO5&lt;&gt;"NA",'GMT DATA'!CO5&lt;&gt;"Inf"),'GMT DATA'!CO5,"")</f>
        <v>0.90904761904761999</v>
      </c>
      <c r="CP5" s="1">
        <f>IF(AND('GMT DATA'!CP5&lt;&gt;"NA",'GMT DATA'!CP5&lt;&gt;"Inf"),'GMT DATA'!CP5-'GMT DATA'!CO5,"")</f>
        <v>3.4619352368579404</v>
      </c>
      <c r="CQ5" s="1">
        <f>IF(AND('GMT DATA'!CQ5&lt;&gt;"NA",'GMT DATA'!CQ5&lt;&gt;"Inf"),'GMT DATA'!CR5-'GMT DATA'!CQ5,"")</f>
        <v>5.2782410987516304</v>
      </c>
      <c r="CR5" s="1">
        <f>IF(AND('GMT DATA'!CR5&lt;&gt;"NA",'GMT DATA'!CR5&lt;&gt;"Inf"),'GMT DATA'!CR5,"")</f>
        <v>1.4447619047619</v>
      </c>
      <c r="CS5" s="1">
        <f>IF(AND('GMT DATA'!CS5&lt;&gt;"NA",'GMT DATA'!CS5&lt;&gt;"Inf"),'GMT DATA'!CS5-'GMT DATA'!CR5,"")</f>
        <v>5.2782410987516402</v>
      </c>
      <c r="CT5" s="1">
        <f>IF(AND('GMT DATA'!CT5&lt;&gt;"NA",'GMT DATA'!CT5&lt;&gt;"Inf"),'GMT DATA'!CU5-'GMT DATA'!CT5,"")</f>
        <v>0.69749881349030596</v>
      </c>
      <c r="CU5" s="1">
        <f>IF(AND('GMT DATA'!CU5&lt;&gt;"NA",'GMT DATA'!CU5&lt;&gt;"Inf"),'GMT DATA'!CU5,"")</f>
        <v>0.41285714285714298</v>
      </c>
      <c r="CV5" s="1">
        <f>IF(AND('GMT DATA'!CV5&lt;&gt;"NA",'GMT DATA'!CV5&lt;&gt;"Inf"),'GMT DATA'!CV5-'GMT DATA'!CU5,"")</f>
        <v>0.69749881349030707</v>
      </c>
      <c r="CW5" s="1">
        <f>IF(AND('GMT DATA'!CW5&lt;&gt;"NA",'GMT DATA'!CW5&lt;&gt;"Inf"),'GMT DATA'!CX5-'GMT DATA'!CW5,"")</f>
        <v>0.11273112113862097</v>
      </c>
      <c r="CX5" s="1">
        <f>IF(AND('GMT DATA'!CX5&lt;&gt;"NA",'GMT DATA'!CX5&lt;&gt;"Inf"),'GMT DATA'!CX5,"")</f>
        <v>-0.15003197045147801</v>
      </c>
      <c r="CY5" s="1">
        <f>IF(AND('GMT DATA'!CY5&lt;&gt;"NA",'GMT DATA'!CY5&lt;&gt;"Inf"),'GMT DATA'!CY5-'GMT DATA'!CX5,"")</f>
        <v>0.11273112113862171</v>
      </c>
      <c r="CZ5" s="1">
        <f>IF(AND('GMT DATA'!CZ5&lt;&gt;"NA",'GMT DATA'!CZ5&lt;&gt;"Inf"),'GMT DATA'!DA5-'GMT DATA'!CZ5,"")</f>
        <v>4.5102453077859508</v>
      </c>
      <c r="DA5" s="1">
        <f>IF(AND('GMT DATA'!DA5&lt;&gt;"NA",'GMT DATA'!DA5&lt;&gt;"Inf"),'GMT DATA'!DA5,"")</f>
        <v>4.2021782786505604</v>
      </c>
      <c r="DB5" s="1">
        <f>IF(AND('GMT DATA'!DB5&lt;&gt;"NA",'GMT DATA'!DB5&lt;&gt;"Inf"),'GMT DATA'!DB5-'GMT DATA'!DA5,"")</f>
        <v>4.5102453077859401</v>
      </c>
      <c r="DC5" s="1">
        <f>IF(AND('GMT DATA'!DC5&lt;&gt;"NA",'GMT DATA'!DC5&lt;&gt;"Inf"),'GMT DATA'!DD5-'GMT DATA'!DC5,"")</f>
        <v>15.04182956853025</v>
      </c>
      <c r="DD5" s="1">
        <f>IF(AND('GMT DATA'!DD5&lt;&gt;"NA",'GMT DATA'!DD5&lt;&gt;"Inf"),'GMT DATA'!DD5,"")</f>
        <v>7.5065954122089202</v>
      </c>
      <c r="DE5" s="1">
        <f>IF(AND('GMT DATA'!DE5&lt;&gt;"NA",'GMT DATA'!DE5&lt;&gt;"Inf"),'GMT DATA'!DE5-'GMT DATA'!DD5,"")</f>
        <v>15.041829568530279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1.4309724626858698</v>
      </c>
      <c r="C6" s="1">
        <f>IF(AND('GMT DATA'!C6&lt;&gt;"NA",'GMT DATA'!C6&lt;&gt;"Inf"),'GMT DATA'!C6,"")</f>
        <v>5.7397999187901796</v>
      </c>
      <c r="D6" s="1">
        <f>IF(AND('GMT DATA'!D6&lt;&gt;"NA",'GMT DATA'!D6&lt;&gt;"Inf"),'GMT DATA'!D6-'GMT DATA'!C6,"")</f>
        <v>1.4309724626858804</v>
      </c>
      <c r="E6" s="1">
        <f>IF(AND('GMT DATA'!E6&lt;&gt;"NA",'GMT DATA'!E6&lt;&gt;"Inf"),'GMT DATA'!F6-'GMT DATA'!E6,"")</f>
        <v>1.0275767758892798</v>
      </c>
      <c r="F6" s="1">
        <f>IF(AND('GMT DATA'!F6&lt;&gt;"NA",'GMT DATA'!F6&lt;&gt;"Inf"),'GMT DATA'!F6,"")</f>
        <v>4.5555255938711596</v>
      </c>
      <c r="G6" s="1">
        <f>IF(AND('GMT DATA'!G6&lt;&gt;"NA",'GMT DATA'!G6&lt;&gt;"Inf"),'GMT DATA'!G6-'GMT DATA'!F6,"")</f>
        <v>1.0275767758892806</v>
      </c>
      <c r="H6" s="1">
        <f>IF(AND('GMT DATA'!H6&lt;&gt;"NA",'GMT DATA'!H6&lt;&gt;"Inf"),'GMT DATA'!I6-'GMT DATA'!H6,"")</f>
        <v>0.9512136759019505</v>
      </c>
      <c r="I6" s="1">
        <f>IF(AND('GMT DATA'!I6&lt;&gt;"NA",'GMT DATA'!I6&lt;&gt;"Inf"),'GMT DATA'!I6,"")</f>
        <v>4.2584271376662803</v>
      </c>
      <c r="J6" s="1">
        <f>IF(AND('GMT DATA'!J6&lt;&gt;"NA",'GMT DATA'!J6&lt;&gt;"Inf"),'GMT DATA'!J6-'GMT DATA'!I6,"")</f>
        <v>0.95121367590194961</v>
      </c>
      <c r="K6" s="1">
        <f>IF(AND('GMT DATA'!K6&lt;&gt;"NA",'GMT DATA'!K6&lt;&gt;"Inf"),'GMT DATA'!L6-'GMT DATA'!K6,"")</f>
        <v>1.9109839549403302</v>
      </c>
      <c r="L6" s="1">
        <f>IF(AND('GMT DATA'!L6&lt;&gt;"NA",'GMT DATA'!L6&lt;&gt;"Inf"),'GMT DATA'!L6,"")</f>
        <v>5.9504180672865301</v>
      </c>
      <c r="M6" s="1">
        <f>IF(AND('GMT DATA'!M6&lt;&gt;"NA",'GMT DATA'!M6&lt;&gt;"Inf"),'GMT DATA'!M6-'GMT DATA'!L6,"")</f>
        <v>1.9109839549403302</v>
      </c>
      <c r="N6" s="1">
        <f>IF(AND('GMT DATA'!N6&lt;&gt;"NA",'GMT DATA'!N6&lt;&gt;"Inf"),'GMT DATA'!O6-'GMT DATA'!N6,"")</f>
        <v>1.2181590590888796</v>
      </c>
      <c r="O6" s="1">
        <f>IF(AND('GMT DATA'!O6&lt;&gt;"NA",'GMT DATA'!O6&lt;&gt;"Inf"),'GMT DATA'!O6,"")</f>
        <v>4.6570254122075596</v>
      </c>
      <c r="P6" s="1">
        <f>IF(AND('GMT DATA'!P6&lt;&gt;"NA",'GMT DATA'!P6&lt;&gt;"Inf"),'GMT DATA'!P6-'GMT DATA'!O6,"")</f>
        <v>1.2181590590888804</v>
      </c>
      <c r="Q6" s="1">
        <f>IF(AND('GMT DATA'!Q6&lt;&gt;"NA",'GMT DATA'!Q6&lt;&gt;"Inf"),'GMT DATA'!R6-'GMT DATA'!Q6,"")</f>
        <v>2.4010421979391312</v>
      </c>
      <c r="R6" s="1">
        <f>IF(AND('GMT DATA'!R6&lt;&gt;"NA",'GMT DATA'!R6&lt;&gt;"Inf"),'GMT DATA'!R6,"")</f>
        <v>9.2039804582747209</v>
      </c>
      <c r="S6" s="1">
        <f>IF(AND('GMT DATA'!S6&lt;&gt;"NA",'GMT DATA'!S6&lt;&gt;"Inf"),'GMT DATA'!S6-'GMT DATA'!R6,"")</f>
        <v>2.4010421979390788</v>
      </c>
      <c r="T6" s="1">
        <f>IF(AND('GMT DATA'!T6&lt;&gt;"NA",'GMT DATA'!T6&lt;&gt;"Inf"),'GMT DATA'!U6-'GMT DATA'!T6,"")</f>
        <v>1.4980218770588101</v>
      </c>
      <c r="U6" s="1">
        <f>IF(AND('GMT DATA'!U6&lt;&gt;"NA",'GMT DATA'!U6&lt;&gt;"Inf"),'GMT DATA'!U6,"")</f>
        <v>5.3136270842476501</v>
      </c>
      <c r="V6" s="1">
        <f>IF(AND('GMT DATA'!V6&lt;&gt;"NA",'GMT DATA'!V6&lt;&gt;"Inf"),'GMT DATA'!V6-'GMT DATA'!U6,"")</f>
        <v>1.4980218770588101</v>
      </c>
      <c r="W6" s="1">
        <f>IF(AND('GMT DATA'!W6&lt;&gt;"NA",'GMT DATA'!W6&lt;&gt;"Inf"),'GMT DATA'!X6-'GMT DATA'!W6,"")</f>
        <v>11.432917291468996</v>
      </c>
      <c r="X6" s="1">
        <f>IF(AND('GMT DATA'!X6&lt;&gt;"NA",'GMT DATA'!X6&lt;&gt;"Inf"),'GMT DATA'!X6,"")</f>
        <v>42.098462301587297</v>
      </c>
      <c r="Y6" s="1">
        <f>IF(AND('GMT DATA'!Y6&lt;&gt;"NA",'GMT DATA'!Y6&lt;&gt;"Inf"),'GMT DATA'!Y6-'GMT DATA'!X6,"")</f>
        <v>11.432917291469003</v>
      </c>
      <c r="Z6" s="1">
        <f>IF(AND('GMT DATA'!Z6&lt;&gt;"NA",'GMT DATA'!Z6&lt;&gt;"Inf"),'GMT DATA'!AA6-'GMT DATA'!Z6,"")</f>
        <v>10.148156786064199</v>
      </c>
      <c r="AA6" s="1">
        <f>IF(AND('GMT DATA'!AA6&lt;&gt;"NA",'GMT DATA'!AA6&lt;&gt;"Inf"),'GMT DATA'!AA6,"")</f>
        <v>25.748888888888899</v>
      </c>
      <c r="AB6" s="1">
        <f>IF(AND('GMT DATA'!AB6&lt;&gt;"NA",'GMT DATA'!AB6&lt;&gt;"Inf"),'GMT DATA'!AB6-'GMT DATA'!AA6,"")</f>
        <v>10.148156786064099</v>
      </c>
      <c r="AC6" s="1">
        <f>IF(AND('GMT DATA'!AC6&lt;&gt;"NA",'GMT DATA'!AC6&lt;&gt;"Inf"),'GMT DATA'!AD6-'GMT DATA'!AC6,"")</f>
        <v>7.944065663679801</v>
      </c>
      <c r="AD6" s="1">
        <f>IF(AND('GMT DATA'!AD6&lt;&gt;"NA",'GMT DATA'!AD6&lt;&gt;"Inf"),'GMT DATA'!AD6,"")</f>
        <v>-40.768035714285702</v>
      </c>
      <c r="AE6" s="1">
        <f>IF(AND('GMT DATA'!AE6&lt;&gt;"NA",'GMT DATA'!AE6&lt;&gt;"Inf"),'GMT DATA'!AE6-'GMT DATA'!AD6,"")</f>
        <v>7.944065663679801</v>
      </c>
      <c r="AF6" s="1">
        <f>IF(AND('GMT DATA'!AF6&lt;&gt;"NA",'GMT DATA'!AF6&lt;&gt;"Inf"),'GMT DATA'!AG6-'GMT DATA'!AF6,"")</f>
        <v>1.6550752312739299</v>
      </c>
      <c r="AG6" s="1">
        <f>MAX(IF(AND('GMT DATA'!AG6&lt;&gt;"NA",'GMT DATA'!AG6&lt;&gt;"Inf"),'GMT DATA'!AG6,""),-AG$2)</f>
        <v>-8.2987797619047594</v>
      </c>
      <c r="AH6" s="1">
        <f>MAX(0,MIN(IF(AND('GMT DATA'!AH6&lt;&gt;"NA",'GMT DATA'!AH6&lt;&gt;"Inf"),'GMT DATA'!AH6-'GMT DATA'!AG6,""),AG6+AG2))</f>
        <v>1.0012202380952413</v>
      </c>
      <c r="AI6" s="1">
        <f>IF(AND('GMT DATA'!AI6&lt;&gt;"NA",'GMT DATA'!AI6&lt;&gt;"Inf"),'GMT DATA'!AJ6-'GMT DATA'!AI6,"")</f>
        <v>4.8445366606119986</v>
      </c>
      <c r="AJ6" s="1">
        <f>IF(AND('GMT DATA'!AJ6&lt;&gt;"NA",'GMT DATA'!AJ6&lt;&gt;"Inf"),'GMT DATA'!AJ6,"")</f>
        <v>18.054851190476199</v>
      </c>
      <c r="AK6" s="1">
        <f>IF(AND('GMT DATA'!AK6&lt;&gt;"NA",'GMT DATA'!AK6&lt;&gt;"Inf"),'GMT DATA'!AK6-'GMT DATA'!AJ6,"")</f>
        <v>4.8445366606120004</v>
      </c>
      <c r="AL6" s="1">
        <f>IF(AND('GMT DATA'!AL6&lt;&gt;"NA",'GMT DATA'!AL6&lt;&gt;"Inf"),'GMT DATA'!AM6-'GMT DATA'!AL6,"")</f>
        <v>7.4940556598615018</v>
      </c>
      <c r="AM6" s="1">
        <f>IF(AND('GMT DATA'!AM6&lt;&gt;"NA",'GMT DATA'!AM6&lt;&gt;"Inf"),'GMT DATA'!AM6,"")</f>
        <v>-18.2142956349206</v>
      </c>
      <c r="AN6" s="1">
        <f>IF(AND('GMT DATA'!AN6&lt;&gt;"NA",'GMT DATA'!AN6&lt;&gt;"Inf"),'GMT DATA'!AN6-'GMT DATA'!AM6,"")</f>
        <v>7.4940556598613988</v>
      </c>
      <c r="AO6" s="1">
        <f>IF(AND('GMT DATA'!AO6&lt;&gt;"NA",'GMT DATA'!AO6&lt;&gt;"Inf"),'GMT DATA'!AP6-'GMT DATA'!AO6,"")</f>
        <v>9.620936505376104</v>
      </c>
      <c r="AP6" s="1">
        <f>IF(AND('GMT DATA'!AP6&lt;&gt;"NA",'GMT DATA'!AP6&lt;&gt;"Inf"),'GMT DATA'!AP6,"")</f>
        <v>36.269146825396803</v>
      </c>
      <c r="AQ6" s="1">
        <f>IF(AND('GMT DATA'!AQ6&lt;&gt;"NA",'GMT DATA'!AQ6&lt;&gt;"Inf"),'GMT DATA'!AQ6-'GMT DATA'!AP6,"")</f>
        <v>9.6209365053761005</v>
      </c>
      <c r="AR6" s="1">
        <f>IF(AND('GMT DATA'!AR6&lt;&gt;"NA",'GMT DATA'!AR6&lt;&gt;"Inf"),'GMT DATA'!AS6-'GMT DATA'!AR6,"")</f>
        <v>5.9947822874772996</v>
      </c>
      <c r="AS6" s="1">
        <f>IF(AND('GMT DATA'!AS6&lt;&gt;"NA",'GMT DATA'!AS6&lt;&gt;"Inf"),'GMT DATA'!AS6,"")</f>
        <v>-18.655396825396799</v>
      </c>
      <c r="AT6" s="1">
        <f>IF(AND('GMT DATA'!AT6&lt;&gt;"NA",'GMT DATA'!AT6&lt;&gt;"Inf"),'GMT DATA'!AT6-'GMT DATA'!AS6,"")</f>
        <v>5.9947822874772996</v>
      </c>
      <c r="AU6" s="1">
        <f>IF(AND('GMT DATA'!AU6&lt;&gt;"NA",'GMT DATA'!AU6&lt;&gt;"Inf"),'GMT DATA'!AV6-'GMT DATA'!AU6,"")</f>
        <v>4.4048645364975005</v>
      </c>
      <c r="AV6" s="1">
        <f>IF(AND('GMT DATA'!AV6&lt;&gt;"NA",'GMT DATA'!AV6&lt;&gt;"Inf"),'GMT DATA'!AV6,"")</f>
        <v>17.757132936507901</v>
      </c>
      <c r="AW6" s="1">
        <f>IF(AND('GMT DATA'!AW6&lt;&gt;"NA",'GMT DATA'!AW6&lt;&gt;"Inf"),'GMT DATA'!AW6-'GMT DATA'!AV6,"")</f>
        <v>4.4048645364975982</v>
      </c>
      <c r="AX6" s="1">
        <f>IF(AND('GMT DATA'!AX6&lt;&gt;"NA",'GMT DATA'!AX6&lt;&gt;"Inf"),'GMT DATA'!AY6-'GMT DATA'!AX6,"")</f>
        <v>7.0453493408009003</v>
      </c>
      <c r="AY6" s="1">
        <f>IF(AND('GMT DATA'!AY6&lt;&gt;"NA",'GMT DATA'!AY6&lt;&gt;"Inf"),'GMT DATA'!AY6,"")</f>
        <v>36.4125297619048</v>
      </c>
      <c r="AZ6" s="1">
        <f>IF(AND('GMT DATA'!AZ6&lt;&gt;"NA",'GMT DATA'!AZ6&lt;&gt;"Inf"),'GMT DATA'!AZ6-'GMT DATA'!AY6,"")</f>
        <v>7.0453493408007972</v>
      </c>
      <c r="BA6" s="1">
        <f>IF(AND('GMT DATA'!BA6&lt;&gt;"NA",'GMT DATA'!BA6&lt;&gt;"Inf"),'GMT DATA'!BB6-'GMT DATA'!BA6,"")</f>
        <v>206.28554344216798</v>
      </c>
      <c r="BB6" s="1">
        <f>IF(AND('GMT DATA'!BB6&lt;&gt;"NA",'GMT DATA'!BB6&lt;&gt;"Inf"),'GMT DATA'!BB6,"")</f>
        <v>986.12603323073597</v>
      </c>
      <c r="BC6" s="1">
        <f>IF(AND('GMT DATA'!BC6&lt;&gt;"NA",'GMT DATA'!BC6&lt;&gt;"Inf"),'GMT DATA'!BC6-'GMT DATA'!BB6,"")</f>
        <v>206.28554344216411</v>
      </c>
      <c r="BD6" s="1">
        <f>IF(AND('GMT DATA'!BD6&lt;&gt;"NA",'GMT DATA'!BD6&lt;&gt;"Inf"),'GMT DATA'!BE6-'GMT DATA'!BD6,"")</f>
        <v>176.58218981326297</v>
      </c>
      <c r="BE6" s="1">
        <f>IF(AND('GMT DATA'!BE6&lt;&gt;"NA",'GMT DATA'!BE6&lt;&gt;"Inf"),'GMT DATA'!BE6,"")</f>
        <v>807.16695674472396</v>
      </c>
      <c r="BF6" s="1">
        <f>IF(AND('GMT DATA'!BF6&lt;&gt;"NA",'GMT DATA'!BF6&lt;&gt;"Inf"),'GMT DATA'!BF6-'GMT DATA'!BE6,"")</f>
        <v>176.58218981326308</v>
      </c>
      <c r="BG6" s="1">
        <f>IF(AND('GMT DATA'!BG6&lt;&gt;"NA",'GMT DATA'!BG6&lt;&gt;"Inf"),'GMT DATA'!BH6-'GMT DATA'!BG6,"")</f>
        <v>170.84917647502493</v>
      </c>
      <c r="BH6" s="1">
        <f>IF(AND('GMT DATA'!BH6&lt;&gt;"NA",'GMT DATA'!BH6&lt;&gt;"Inf"),'GMT DATA'!BH6,"")</f>
        <v>773.58046913268095</v>
      </c>
      <c r="BI6" s="1">
        <f>IF(AND('GMT DATA'!BI6&lt;&gt;"NA",'GMT DATA'!BI6&lt;&gt;"Inf"),'GMT DATA'!BI6-'GMT DATA'!BH6,"")</f>
        <v>170.84917647502402</v>
      </c>
      <c r="BJ6" s="1">
        <f>IF(AND('GMT DATA'!BJ6&lt;&gt;"NA",'GMT DATA'!BJ6&lt;&gt;"Inf"),'GMT DATA'!BK6-'GMT DATA'!BJ6,"")</f>
        <v>164.985859592417</v>
      </c>
      <c r="BK6" s="1">
        <f>IF(AND('GMT DATA'!BK6&lt;&gt;"NA",'GMT DATA'!BK6&lt;&gt;"Inf"),'GMT DATA'!BK6,"")</f>
        <v>739.92554687015604</v>
      </c>
      <c r="BL6" s="1">
        <f>IF(AND('GMT DATA'!BL6&lt;&gt;"NA",'GMT DATA'!BL6&lt;&gt;"Inf"),'GMT DATA'!BL6-'GMT DATA'!BK6,"")</f>
        <v>164.985859592417</v>
      </c>
      <c r="BM6" s="1">
        <f>IF(AND('GMT DATA'!BM6&lt;&gt;"NA",'GMT DATA'!BM6&lt;&gt;"Inf"),'GMT DATA'!BN6-'GMT DATA'!BM6,"")</f>
        <v>147.03079933653402</v>
      </c>
      <c r="BN6" s="1">
        <f>IF(AND('GMT DATA'!BN6&lt;&gt;"NA",'GMT DATA'!BN6&lt;&gt;"Inf"),'GMT DATA'!BN6,"")</f>
        <v>636.11851390051504</v>
      </c>
      <c r="BO6" s="1">
        <f>IF(AND('GMT DATA'!BO6&lt;&gt;"NA",'GMT DATA'!BO6&lt;&gt;"Inf"),'GMT DATA'!BO6-'GMT DATA'!BN6,"")</f>
        <v>147.03079933653294</v>
      </c>
      <c r="BP6" s="1">
        <f>IF(AND('GMT DATA'!BP6&lt;&gt;"NA",'GMT DATA'!BP6&lt;&gt;"Inf"),'GMT DATA'!BQ6-'GMT DATA'!BP6,"")</f>
        <v>115.75737565678997</v>
      </c>
      <c r="BQ6" s="1">
        <f>IF(AND('GMT DATA'!BQ6&lt;&gt;"NA",'GMT DATA'!BQ6&lt;&gt;"Inf"),'GMT DATA'!BQ6,"")</f>
        <v>431.00195978830698</v>
      </c>
      <c r="BR6" s="1">
        <f>IF(AND('GMT DATA'!BR6&lt;&gt;"NA",'GMT DATA'!BR6&lt;&gt;"Inf"),'GMT DATA'!BR6-'GMT DATA'!BQ6,"")</f>
        <v>115.75737565679106</v>
      </c>
      <c r="BS6" s="1">
        <f>IF(AND('GMT DATA'!BS6&lt;&gt;"NA",'GMT DATA'!BS6&lt;&gt;"Inf"),'GMT DATA'!BT6-'GMT DATA'!BS6,"")</f>
        <v>245.52045851302</v>
      </c>
      <c r="BT6" s="1">
        <f>IF(AND('GMT DATA'!BT6&lt;&gt;"NA",'GMT DATA'!BT6&lt;&gt;"Inf"),'GMT DATA'!BT6,"")</f>
        <v>-1451.3407785760801</v>
      </c>
      <c r="BU6" s="1">
        <f>IF(AND('GMT DATA'!BU6&lt;&gt;"NA",'GMT DATA'!BU6&lt;&gt;"Inf"),'GMT DATA'!BU6-'GMT DATA'!BT6,"")</f>
        <v>245.52045851302</v>
      </c>
      <c r="BV6" s="1">
        <f>IF(AND('GMT DATA'!BV6&lt;&gt;"NA",'GMT DATA'!BV6&lt;&gt;"Inf"),'GMT DATA'!BW6-'GMT DATA'!BV6,"")</f>
        <v>230.60002852090895</v>
      </c>
      <c r="BW6" s="1">
        <f>IF(AND('GMT DATA'!BW6&lt;&gt;"NA",'GMT DATA'!BW6&lt;&gt;"Inf"),'GMT DATA'!BW6,"")</f>
        <v>1140.99425525726</v>
      </c>
      <c r="BX6" s="1">
        <f>IF(AND('GMT DATA'!BX6&lt;&gt;"NA",'GMT DATA'!BX6&lt;&gt;"Inf"),'GMT DATA'!BX6-'GMT DATA'!BW6,"")</f>
        <v>230.60002852090997</v>
      </c>
      <c r="BY6" s="4">
        <f>IF(AND('GMT DATA'!BY6&lt;&gt;"NA",'GMT DATA'!BY6&lt;&gt;"Inf"),'GMT DATA'!BZ6-'GMT DATA'!BY6,"")</f>
        <v>0.15877152341296602</v>
      </c>
      <c r="BZ6" s="4">
        <f>IF(AND('GMT DATA'!BZ6&lt;&gt;"NA",'GMT DATA'!BZ6&lt;&gt;"Inf"),'GMT DATA'!BZ6,"")</f>
        <v>0.31322269220107901</v>
      </c>
      <c r="CA6" s="4">
        <f>IF(AND('GMT DATA'!CA6&lt;&gt;"NA",'GMT DATA'!CA6&lt;&gt;"Inf"),'GMT DATA'!CA6-'GMT DATA'!BZ6,"")</f>
        <v>0.15877152341296497</v>
      </c>
      <c r="CB6" s="4">
        <f>IF(AND('GMT DATA'!CB6&lt;&gt;"NA",'GMT DATA'!CB6&lt;&gt;"Inf"),'GMT DATA'!CC6-'GMT DATA'!CB6,"")</f>
        <v>0.15474342079750339</v>
      </c>
      <c r="CC6" s="4">
        <f>IF(AND('GMT DATA'!CC6&lt;&gt;"NA",'GMT DATA'!CC6&lt;&gt;"Inf"),'GMT DATA'!CC6,"")</f>
        <v>0.17254370906889199</v>
      </c>
      <c r="CD6" s="4">
        <f>IF(AND('GMT DATA'!CD6&lt;&gt;"NA",'GMT DATA'!CD6&lt;&gt;"Inf"),'GMT DATA'!CD6-'GMT DATA'!CC6,"")</f>
        <v>0.15474342079750303</v>
      </c>
      <c r="CE6" s="4">
        <f>IF(AND('GMT DATA'!CE6&lt;&gt;"NA",'GMT DATA'!CE6&lt;&gt;"Inf"),'GMT DATA'!CF6-'GMT DATA'!CE6,"")</f>
        <v>0.13905592055822241</v>
      </c>
      <c r="CF6" s="4">
        <f>IF(AND('GMT DATA'!CF6&lt;&gt;"NA",'GMT DATA'!CF6&lt;&gt;"Inf"),'GMT DATA'!CF6,"")</f>
        <v>7.3228565090869904E-2</v>
      </c>
      <c r="CG6" s="4">
        <f>IF(AND('GMT DATA'!CG6&lt;&gt;"NA",'GMT DATA'!CG6&lt;&gt;"Inf"),'GMT DATA'!CG6-'GMT DATA'!CF6,"")</f>
        <v>0.13905592055822208</v>
      </c>
      <c r="CH6" s="1">
        <f>IF(AND('GMT DATA'!CH6&lt;&gt;"NA",'GMT DATA'!CH6&lt;&gt;"Inf"),'GMT DATA'!CI6-'GMT DATA'!CH6,"")</f>
        <v>8.8177021771874209</v>
      </c>
      <c r="CI6" s="1">
        <f>IF(AND('GMT DATA'!CI6&lt;&gt;"NA",'GMT DATA'!CI6&lt;&gt;"Inf"),'GMT DATA'!CI6,"")</f>
        <v>11.7839830255887</v>
      </c>
      <c r="CJ6" s="1">
        <f>IF(AND('GMT DATA'!CJ6&lt;&gt;"NA",'GMT DATA'!CJ6&lt;&gt;"Inf"),'GMT DATA'!CJ6-'GMT DATA'!CI6,"")</f>
        <v>8.8177021771873996</v>
      </c>
      <c r="CK6" s="1">
        <f>IF(AND('GMT DATA'!CK6&lt;&gt;"NA",'GMT DATA'!CK6&lt;&gt;"Inf"),'GMT DATA'!CL6-'GMT DATA'!CK6,"")</f>
        <v>4.6012744158147303</v>
      </c>
      <c r="CL6" s="1">
        <f>IF(AND('GMT DATA'!CL6&lt;&gt;"NA",'GMT DATA'!CL6&lt;&gt;"Inf"),'GMT DATA'!CL6,"")</f>
        <v>-3.5399503968253998</v>
      </c>
      <c r="CM6" s="1">
        <f>IF(AND('GMT DATA'!CM6&lt;&gt;"NA",'GMT DATA'!CM6&lt;&gt;"Inf"),'GMT DATA'!CM6-'GMT DATA'!CL6,"")</f>
        <v>4.6012744158147401</v>
      </c>
      <c r="CN6" s="1">
        <f>IF(AND('GMT DATA'!CN6&lt;&gt;"NA",'GMT DATA'!CN6&lt;&gt;"Inf"),'GMT DATA'!CO6-'GMT DATA'!CN6,"")</f>
        <v>3.86333606465463</v>
      </c>
      <c r="CO6" s="1">
        <f>IF(AND('GMT DATA'!CO6&lt;&gt;"NA",'GMT DATA'!CO6&lt;&gt;"Inf"),'GMT DATA'!CO6,"")</f>
        <v>1.73980158730159</v>
      </c>
      <c r="CP6" s="1">
        <f>IF(AND('GMT DATA'!CP6&lt;&gt;"NA",'GMT DATA'!CP6&lt;&gt;"Inf"),'GMT DATA'!CP6-'GMT DATA'!CO6,"")</f>
        <v>3.86333606465463</v>
      </c>
      <c r="CQ6" s="1">
        <f>IF(AND('GMT DATA'!CQ6&lt;&gt;"NA",'GMT DATA'!CQ6&lt;&gt;"Inf"),'GMT DATA'!CR6-'GMT DATA'!CQ6,"")</f>
        <v>6.6296150346454805</v>
      </c>
      <c r="CR6" s="1">
        <f>IF(AND('GMT DATA'!CR6&lt;&gt;"NA",'GMT DATA'!CR6&lt;&gt;"Inf"),'GMT DATA'!CR6,"")</f>
        <v>1.9394543650793601</v>
      </c>
      <c r="CS6" s="1">
        <f>IF(AND('GMT DATA'!CS6&lt;&gt;"NA",'GMT DATA'!CS6&lt;&gt;"Inf"),'GMT DATA'!CS6-'GMT DATA'!CR6,"")</f>
        <v>6.6296150346454894</v>
      </c>
      <c r="CT6" s="1">
        <f>IF(AND('GMT DATA'!CT6&lt;&gt;"NA",'GMT DATA'!CT6&lt;&gt;"Inf"),'GMT DATA'!CU6-'GMT DATA'!CT6,"")</f>
        <v>0.63370872060229522</v>
      </c>
      <c r="CU6" s="1">
        <f>IF(AND('GMT DATA'!CU6&lt;&gt;"NA",'GMT DATA'!CU6&lt;&gt;"Inf"),'GMT DATA'!CU6,"")</f>
        <v>0.61990079365079398</v>
      </c>
      <c r="CV6" s="1">
        <f>IF(AND('GMT DATA'!CV6&lt;&gt;"NA",'GMT DATA'!CV6&lt;&gt;"Inf"),'GMT DATA'!CV6-'GMT DATA'!CU6,"")</f>
        <v>0.63370872060229611</v>
      </c>
      <c r="CW6" s="1">
        <f>IF(AND('GMT DATA'!CW6&lt;&gt;"NA",'GMT DATA'!CW6&lt;&gt;"Inf"),'GMT DATA'!CX6-'GMT DATA'!CW6,"")</f>
        <v>9.8367338819252026E-2</v>
      </c>
      <c r="CX6" s="1">
        <f>IF(AND('GMT DATA'!CX6&lt;&gt;"NA",'GMT DATA'!CX6&lt;&gt;"Inf"),'GMT DATA'!CX6,"")</f>
        <v>-0.29347579556678199</v>
      </c>
      <c r="CY6" s="1">
        <f>IF(AND('GMT DATA'!CY6&lt;&gt;"NA",'GMT DATA'!CY6&lt;&gt;"Inf"),'GMT DATA'!CY6-'GMT DATA'!CX6,"")</f>
        <v>9.8367338819251998E-2</v>
      </c>
      <c r="CZ6" s="1">
        <f>IF(AND('GMT DATA'!CZ6&lt;&gt;"NA",'GMT DATA'!CZ6&lt;&gt;"Inf"),'GMT DATA'!DA6-'GMT DATA'!CZ6,"")</f>
        <v>4.1946780554397201</v>
      </c>
      <c r="DA6" s="1">
        <f>IF(AND('GMT DATA'!DA6&lt;&gt;"NA",'GMT DATA'!DA6&lt;&gt;"Inf"),'GMT DATA'!DA6,"")</f>
        <v>6.3379455726676497</v>
      </c>
      <c r="DB6" s="1">
        <f>IF(AND('GMT DATA'!DB6&lt;&gt;"NA",'GMT DATA'!DB6&lt;&gt;"Inf"),'GMT DATA'!DB6-'GMT DATA'!DA6,"")</f>
        <v>4.1946780554397503</v>
      </c>
      <c r="DC6" s="1">
        <f>IF(AND('GMT DATA'!DC6&lt;&gt;"NA",'GMT DATA'!DC6&lt;&gt;"Inf"),'GMT DATA'!DD6-'GMT DATA'!DC6,"")</f>
        <v>18.286336892915191</v>
      </c>
      <c r="DD6" s="1">
        <f>IF(AND('GMT DATA'!DD6&lt;&gt;"NA",'GMT DATA'!DD6&lt;&gt;"Inf"),'GMT DATA'!DD6,"")</f>
        <v>16.2058752521447</v>
      </c>
      <c r="DE6" s="1">
        <f>IF(AND('GMT DATA'!DE6&lt;&gt;"NA",'GMT DATA'!DE6&lt;&gt;"Inf"),'GMT DATA'!DE6-'GMT DATA'!DD6,"")</f>
        <v>18.286336892915102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1.6002620831110601</v>
      </c>
      <c r="C7" s="1">
        <f>IF(AND('GMT DATA'!C7&lt;&gt;"NA",'GMT DATA'!C7&lt;&gt;"Inf"),'GMT DATA'!C7,"")</f>
        <v>7.7651624933917303</v>
      </c>
      <c r="D7" s="1">
        <f>IF(AND('GMT DATA'!D7&lt;&gt;"NA",'GMT DATA'!D7&lt;&gt;"Inf"),'GMT DATA'!D7-'GMT DATA'!C7,"")</f>
        <v>1.6002620831110592</v>
      </c>
      <c r="E7" s="1">
        <f>IF(AND('GMT DATA'!E7&lt;&gt;"NA",'GMT DATA'!E7&lt;&gt;"Inf"),'GMT DATA'!F7-'GMT DATA'!E7,"")</f>
        <v>1.1994817228243999</v>
      </c>
      <c r="F7" s="1">
        <f>IF(AND('GMT DATA'!F7&lt;&gt;"NA",'GMT DATA'!F7&lt;&gt;"Inf"),'GMT DATA'!F7,"")</f>
        <v>6.6154350145493899</v>
      </c>
      <c r="G7" s="1">
        <f>IF(AND('GMT DATA'!G7&lt;&gt;"NA",'GMT DATA'!G7&lt;&gt;"Inf"),'GMT DATA'!G7-'GMT DATA'!F7,"")</f>
        <v>1.1994817228244106</v>
      </c>
      <c r="H7" s="1">
        <f>IF(AND('GMT DATA'!H7&lt;&gt;"NA",'GMT DATA'!H7&lt;&gt;"Inf"),'GMT DATA'!I7-'GMT DATA'!H7,"")</f>
        <v>1.10574228968916</v>
      </c>
      <c r="I7" s="1">
        <f>IF(AND('GMT DATA'!I7&lt;&gt;"NA",'GMT DATA'!I7&lt;&gt;"Inf"),'GMT DATA'!I7,"")</f>
        <v>6.1152479498953598</v>
      </c>
      <c r="J7" s="1">
        <f>IF(AND('GMT DATA'!J7&lt;&gt;"NA",'GMT DATA'!J7&lt;&gt;"Inf"),'GMT DATA'!J7-'GMT DATA'!I7,"")</f>
        <v>1.1057422896891698</v>
      </c>
      <c r="K7" s="1">
        <f>IF(AND('GMT DATA'!K7&lt;&gt;"NA",'GMT DATA'!K7&lt;&gt;"Inf"),'GMT DATA'!L7-'GMT DATA'!K7,"")</f>
        <v>1.5891130725701395</v>
      </c>
      <c r="L7" s="1">
        <f>IF(AND('GMT DATA'!L7&lt;&gt;"NA",'GMT DATA'!L7&lt;&gt;"Inf"),'GMT DATA'!L7,"")</f>
        <v>7.2966390850664196</v>
      </c>
      <c r="M7" s="1">
        <f>IF(AND('GMT DATA'!M7&lt;&gt;"NA",'GMT DATA'!M7&lt;&gt;"Inf"),'GMT DATA'!M7-'GMT DATA'!L7,"")</f>
        <v>1.5891130725701403</v>
      </c>
      <c r="N7" s="1">
        <f>IF(AND('GMT DATA'!N7&lt;&gt;"NA",'GMT DATA'!N7&lt;&gt;"Inf"),'GMT DATA'!O7-'GMT DATA'!N7,"")</f>
        <v>1.4619394407419897</v>
      </c>
      <c r="O7" s="1">
        <f>IF(AND('GMT DATA'!O7&lt;&gt;"NA",'GMT DATA'!O7&lt;&gt;"Inf"),'GMT DATA'!O7,"")</f>
        <v>6.82713361215069</v>
      </c>
      <c r="P7" s="1">
        <f>IF(AND('GMT DATA'!P7&lt;&gt;"NA",'GMT DATA'!P7&lt;&gt;"Inf"),'GMT DATA'!P7-'GMT DATA'!O7,"")</f>
        <v>1.4619394407419994</v>
      </c>
      <c r="Q7" s="1">
        <f>IF(AND('GMT DATA'!Q7&lt;&gt;"NA",'GMT DATA'!Q7&lt;&gt;"Inf"),'GMT DATA'!R7-'GMT DATA'!Q7,"")</f>
        <v>2.6168990279991196</v>
      </c>
      <c r="R7" s="1">
        <f>IF(AND('GMT DATA'!R7&lt;&gt;"NA",'GMT DATA'!R7&lt;&gt;"Inf"),'GMT DATA'!R7,"")</f>
        <v>12.064132503515699</v>
      </c>
      <c r="S7" s="1">
        <f>IF(AND('GMT DATA'!S7&lt;&gt;"NA",'GMT DATA'!S7&lt;&gt;"Inf"),'GMT DATA'!S7-'GMT DATA'!R7,"")</f>
        <v>2.6168990279991</v>
      </c>
      <c r="T7" s="1">
        <f>IF(AND('GMT DATA'!T7&lt;&gt;"NA",'GMT DATA'!T7&lt;&gt;"Inf"),'GMT DATA'!U7-'GMT DATA'!T7,"")</f>
        <v>1.7952233841069001</v>
      </c>
      <c r="U7" s="1">
        <f>IF(AND('GMT DATA'!U7&lt;&gt;"NA",'GMT DATA'!U7&lt;&gt;"Inf"),'GMT DATA'!U7,"")</f>
        <v>7.7654147576925503</v>
      </c>
      <c r="V7" s="1">
        <f>IF(AND('GMT DATA'!V7&lt;&gt;"NA",'GMT DATA'!V7&lt;&gt;"Inf"),'GMT DATA'!V7-'GMT DATA'!U7,"")</f>
        <v>1.7952233841069098</v>
      </c>
      <c r="W7" s="1">
        <f>IF(AND('GMT DATA'!W7&lt;&gt;"NA",'GMT DATA'!W7&lt;&gt;"Inf"),'GMT DATA'!X7-'GMT DATA'!W7,"")</f>
        <v>10.1196363513425</v>
      </c>
      <c r="X7" s="1">
        <f>IF(AND('GMT DATA'!X7&lt;&gt;"NA",'GMT DATA'!X7&lt;&gt;"Inf"),'GMT DATA'!X7,"")</f>
        <v>61.2529496647144</v>
      </c>
      <c r="Y7" s="1">
        <f>IF(AND('GMT DATA'!Y7&lt;&gt;"NA",'GMT DATA'!Y7&lt;&gt;"Inf"),'GMT DATA'!Y7-'GMT DATA'!X7,"")</f>
        <v>10.1196363513425</v>
      </c>
      <c r="Z7" s="1">
        <f>IF(AND('GMT DATA'!Z7&lt;&gt;"NA",'GMT DATA'!Z7&lt;&gt;"Inf"),'GMT DATA'!AA7-'GMT DATA'!Z7,"")</f>
        <v>12.7958099843631</v>
      </c>
      <c r="AA7" s="1">
        <f>IF(AND('GMT DATA'!AA7&lt;&gt;"NA",'GMT DATA'!AA7&lt;&gt;"Inf"),'GMT DATA'!AA7,"")</f>
        <v>42.4845513963161</v>
      </c>
      <c r="AB7" s="1">
        <f>IF(AND('GMT DATA'!AB7&lt;&gt;"NA",'GMT DATA'!AB7&lt;&gt;"Inf"),'GMT DATA'!AB7-'GMT DATA'!AA7,"")</f>
        <v>12.795809984363103</v>
      </c>
      <c r="AC7" s="1">
        <f>IF(AND('GMT DATA'!AC7&lt;&gt;"NA",'GMT DATA'!AC7&lt;&gt;"Inf"),'GMT DATA'!AD7-'GMT DATA'!AC7,"")</f>
        <v>9.0288308758942009</v>
      </c>
      <c r="AD7" s="1">
        <f>IF(AND('GMT DATA'!AD7&lt;&gt;"NA",'GMT DATA'!AD7&lt;&gt;"Inf"),'GMT DATA'!AD7,"")</f>
        <v>-53.677200577200601</v>
      </c>
      <c r="AE7" s="1">
        <f>IF(AND('GMT DATA'!AE7&lt;&gt;"NA",'GMT DATA'!AE7&lt;&gt;"Inf"),'GMT DATA'!AE7-'GMT DATA'!AD7,"")</f>
        <v>9.0288308758943003</v>
      </c>
      <c r="AF7" s="1">
        <f>IF(AND('GMT DATA'!AF7&lt;&gt;"NA",'GMT DATA'!AF7&lt;&gt;"Inf"),'GMT DATA'!AG7-'GMT DATA'!AF7,"")</f>
        <v>1.0246474999557798</v>
      </c>
      <c r="AG7" s="1">
        <f>MAX(IF(AND('GMT DATA'!AG7&lt;&gt;"NA",'GMT DATA'!AG7&lt;&gt;"Inf"),'GMT DATA'!AG7,""),-AG$2)</f>
        <v>-8.4569900687547808</v>
      </c>
      <c r="AH7" s="1">
        <f>MAX(0,MIN(IF(AND('GMT DATA'!AH7&lt;&gt;"NA",'GMT DATA'!AH7&lt;&gt;"Inf"),'GMT DATA'!AH7-'GMT DATA'!AG7,""),AG7+AG2))</f>
        <v>0.84300993124521995</v>
      </c>
      <c r="AI7" s="1">
        <f>IF(AND('GMT DATA'!AI7&lt;&gt;"NA",'GMT DATA'!AI7&lt;&gt;"Inf"),'GMT DATA'!AJ7-'GMT DATA'!AI7,"")</f>
        <v>3.6295246106270014</v>
      </c>
      <c r="AJ7" s="1">
        <f>IF(AND('GMT DATA'!AJ7&lt;&gt;"NA",'GMT DATA'!AJ7&lt;&gt;"Inf"),'GMT DATA'!AJ7,"")</f>
        <v>22.9786690433749</v>
      </c>
      <c r="AK7" s="1">
        <f>IF(AND('GMT DATA'!AK7&lt;&gt;"NA",'GMT DATA'!AK7&lt;&gt;"Inf"),'GMT DATA'!AK7-'GMT DATA'!AJ7,"")</f>
        <v>3.6295246106271009</v>
      </c>
      <c r="AL7" s="1">
        <f>IF(AND('GMT DATA'!AL7&lt;&gt;"NA",'GMT DATA'!AL7&lt;&gt;"Inf"),'GMT DATA'!AM7-'GMT DATA'!AL7,"")</f>
        <v>10.613525057393002</v>
      </c>
      <c r="AM7" s="1">
        <f>IF(AND('GMT DATA'!AM7&lt;&gt;"NA",'GMT DATA'!AM7&lt;&gt;"Inf"),'GMT DATA'!AM7,"")</f>
        <v>-23.3200407435702</v>
      </c>
      <c r="AN7" s="1">
        <f>IF(AND('GMT DATA'!AN7&lt;&gt;"NA",'GMT DATA'!AN7&lt;&gt;"Inf"),'GMT DATA'!AN7-'GMT DATA'!AM7,"")</f>
        <v>10.613525057393099</v>
      </c>
      <c r="AO7" s="1">
        <f>IF(AND('GMT DATA'!AO7&lt;&gt;"NA",'GMT DATA'!AO7&lt;&gt;"Inf"),'GMT DATA'!AP7-'GMT DATA'!AO7,"")</f>
        <v>12.089498788737103</v>
      </c>
      <c r="AP7" s="1">
        <f>IF(AND('GMT DATA'!AP7&lt;&gt;"NA",'GMT DATA'!AP7&lt;&gt;"Inf"),'GMT DATA'!AP7,"")</f>
        <v>46.298709786945103</v>
      </c>
      <c r="AQ7" s="1">
        <f>IF(AND('GMT DATA'!AQ7&lt;&gt;"NA",'GMT DATA'!AQ7&lt;&gt;"Inf"),'GMT DATA'!AQ7-'GMT DATA'!AP7,"")</f>
        <v>12.089498788736996</v>
      </c>
      <c r="AR7" s="1">
        <f>IF(AND('GMT DATA'!AR7&lt;&gt;"NA",'GMT DATA'!AR7&lt;&gt;"Inf"),'GMT DATA'!AS7-'GMT DATA'!AR7,"")</f>
        <v>9.4489937360139997</v>
      </c>
      <c r="AS7" s="1">
        <f>IF(AND('GMT DATA'!AS7&lt;&gt;"NA",'GMT DATA'!AS7&lt;&gt;"Inf"),'GMT DATA'!AS7,"")</f>
        <v>-26.830048382989599</v>
      </c>
      <c r="AT7" s="1">
        <f>IF(AND('GMT DATA'!AT7&lt;&gt;"NA",'GMT DATA'!AT7&lt;&gt;"Inf"),'GMT DATA'!AT7-'GMT DATA'!AS7,"")</f>
        <v>9.4489937360140992</v>
      </c>
      <c r="AU7" s="1">
        <f>IF(AND('GMT DATA'!AU7&lt;&gt;"NA",'GMT DATA'!AU7&lt;&gt;"Inf"),'GMT DATA'!AV7-'GMT DATA'!AU7,"")</f>
        <v>4.5222280885056989</v>
      </c>
      <c r="AV7" s="1">
        <f>IF(AND('GMT DATA'!AV7&lt;&gt;"NA",'GMT DATA'!AV7&lt;&gt;"Inf"),'GMT DATA'!AV7,"")</f>
        <v>21.3290297937357</v>
      </c>
      <c r="AW7" s="1">
        <f>IF(AND('GMT DATA'!AW7&lt;&gt;"NA",'GMT DATA'!AW7&lt;&gt;"Inf"),'GMT DATA'!AW7-'GMT DATA'!AV7,"")</f>
        <v>4.5222280885056989</v>
      </c>
      <c r="AX7" s="1">
        <f>IF(AND('GMT DATA'!AX7&lt;&gt;"NA",'GMT DATA'!AX7&lt;&gt;"Inf"),'GMT DATA'!AY7-'GMT DATA'!AX7,"")</f>
        <v>9.8587979156759999</v>
      </c>
      <c r="AY7" s="1">
        <f>IF(AND('GMT DATA'!AY7&lt;&gt;"NA",'GMT DATA'!AY7&lt;&gt;"Inf"),'GMT DATA'!AY7,"")</f>
        <v>48.159078176725203</v>
      </c>
      <c r="AZ7" s="1">
        <f>IF(AND('GMT DATA'!AZ7&lt;&gt;"NA",'GMT DATA'!AZ7&lt;&gt;"Inf"),'GMT DATA'!AZ7-'GMT DATA'!AY7,"")</f>
        <v>9.8587979156759999</v>
      </c>
      <c r="BA7" s="1">
        <f>IF(AND('GMT DATA'!BA7&lt;&gt;"NA",'GMT DATA'!BA7&lt;&gt;"Inf"),'GMT DATA'!BB7-'GMT DATA'!BA7,"")</f>
        <v>195.12585760244997</v>
      </c>
      <c r="BB7" s="1">
        <f>IF(AND('GMT DATA'!BB7&lt;&gt;"NA",'GMT DATA'!BB7&lt;&gt;"Inf"),'GMT DATA'!BB7,"")</f>
        <v>1415.22723373751</v>
      </c>
      <c r="BC7" s="1">
        <f>IF(AND('GMT DATA'!BC7&lt;&gt;"NA",'GMT DATA'!BC7&lt;&gt;"Inf"),'GMT DATA'!BC7-'GMT DATA'!BB7,"")</f>
        <v>195.12585760244997</v>
      </c>
      <c r="BD7" s="1">
        <f>IF(AND('GMT DATA'!BD7&lt;&gt;"NA",'GMT DATA'!BD7&lt;&gt;"Inf"),'GMT DATA'!BE7-'GMT DATA'!BD7,"")</f>
        <v>173.04558464006607</v>
      </c>
      <c r="BE7" s="1">
        <f>IF(AND('GMT DATA'!BE7&lt;&gt;"NA",'GMT DATA'!BE7&lt;&gt;"Inf"),'GMT DATA'!BE7,"")</f>
        <v>1170.9131101246401</v>
      </c>
      <c r="BF7" s="1">
        <f>IF(AND('GMT DATA'!BF7&lt;&gt;"NA",'GMT DATA'!BF7&lt;&gt;"Inf"),'GMT DATA'!BF7-'GMT DATA'!BE7,"")</f>
        <v>173.04558464006982</v>
      </c>
      <c r="BG7" s="1">
        <f>IF(AND('GMT DATA'!BG7&lt;&gt;"NA",'GMT DATA'!BG7&lt;&gt;"Inf"),'GMT DATA'!BH7-'GMT DATA'!BG7,"")</f>
        <v>169.19947162004291</v>
      </c>
      <c r="BH7" s="1">
        <f>IF(AND('GMT DATA'!BH7&lt;&gt;"NA",'GMT DATA'!BH7&lt;&gt;"Inf"),'GMT DATA'!BH7,"")</f>
        <v>1126.2364276784599</v>
      </c>
      <c r="BI7" s="1">
        <f>IF(AND('GMT DATA'!BI7&lt;&gt;"NA",'GMT DATA'!BI7&lt;&gt;"Inf"),'GMT DATA'!BI7-'GMT DATA'!BH7,"")</f>
        <v>169.19947162005019</v>
      </c>
      <c r="BJ7" s="1">
        <f>IF(AND('GMT DATA'!BJ7&lt;&gt;"NA",'GMT DATA'!BJ7&lt;&gt;"Inf"),'GMT DATA'!BK7-'GMT DATA'!BJ7,"")</f>
        <v>165.37207174289699</v>
      </c>
      <c r="BK7" s="1">
        <f>IF(AND('GMT DATA'!BK7&lt;&gt;"NA",'GMT DATA'!BK7&lt;&gt;"Inf"),'GMT DATA'!BK7,"")</f>
        <v>1081.87105223148</v>
      </c>
      <c r="BL7" s="1">
        <f>IF(AND('GMT DATA'!BL7&lt;&gt;"NA",'GMT DATA'!BL7&lt;&gt;"Inf"),'GMT DATA'!BL7-'GMT DATA'!BK7,"")</f>
        <v>165.37207174290006</v>
      </c>
      <c r="BM7" s="1">
        <f>IF(AND('GMT DATA'!BM7&lt;&gt;"NA",'GMT DATA'!BM7&lt;&gt;"Inf"),'GMT DATA'!BN7-'GMT DATA'!BM7,"")</f>
        <v>153.49340426981701</v>
      </c>
      <c r="BN7" s="1">
        <f>IF(AND('GMT DATA'!BN7&lt;&gt;"NA",'GMT DATA'!BN7&lt;&gt;"Inf"),'GMT DATA'!BN7,"")</f>
        <v>945.91717636384305</v>
      </c>
      <c r="BO7" s="1">
        <f>IF(AND('GMT DATA'!BO7&lt;&gt;"NA",'GMT DATA'!BO7&lt;&gt;"Inf"),'GMT DATA'!BO7-'GMT DATA'!BN7,"")</f>
        <v>153.49340426981689</v>
      </c>
      <c r="BP7" s="1">
        <f>IF(AND('GMT DATA'!BP7&lt;&gt;"NA",'GMT DATA'!BP7&lt;&gt;"Inf"),'GMT DATA'!BQ7-'GMT DATA'!BP7,"")</f>
        <v>135.215472099679</v>
      </c>
      <c r="BQ7" s="1">
        <f>IF(AND('GMT DATA'!BQ7&lt;&gt;"NA",'GMT DATA'!BQ7&lt;&gt;"Inf"),'GMT DATA'!BQ7,"")</f>
        <v>676.39520105148699</v>
      </c>
      <c r="BR7" s="1">
        <f>IF(AND('GMT DATA'!BR7&lt;&gt;"NA",'GMT DATA'!BR7&lt;&gt;"Inf"),'GMT DATA'!BR7-'GMT DATA'!BQ7,"")</f>
        <v>135.215472099679</v>
      </c>
      <c r="BS7" s="1">
        <f>IF(AND('GMT DATA'!BS7&lt;&gt;"NA",'GMT DATA'!BS7&lt;&gt;"Inf"),'GMT DATA'!BT7-'GMT DATA'!BS7,"")</f>
        <v>251.2501627629299</v>
      </c>
      <c r="BT7" s="1">
        <f>IF(AND('GMT DATA'!BT7&lt;&gt;"NA",'GMT DATA'!BT7&lt;&gt;"Inf"),'GMT DATA'!BT7,"")</f>
        <v>-1887.3930927910901</v>
      </c>
      <c r="BU7" s="1">
        <f>IF(AND('GMT DATA'!BU7&lt;&gt;"NA",'GMT DATA'!BU7&lt;&gt;"Inf"),'GMT DATA'!BU7-'GMT DATA'!BT7,"")</f>
        <v>251.25016276292013</v>
      </c>
      <c r="BV7" s="1">
        <f>IF(AND('GMT DATA'!BV7&lt;&gt;"NA",'GMT DATA'!BV7&lt;&gt;"Inf"),'GMT DATA'!BW7-'GMT DATA'!BV7,"")</f>
        <v>182.06323225959</v>
      </c>
      <c r="BW7" s="1">
        <f>IF(AND('GMT DATA'!BW7&lt;&gt;"NA",'GMT DATA'!BW7&lt;&gt;"Inf"),'GMT DATA'!BW7,"")</f>
        <v>1571.1119087459499</v>
      </c>
      <c r="BX7" s="1">
        <f>IF(AND('GMT DATA'!BX7&lt;&gt;"NA",'GMT DATA'!BX7&lt;&gt;"Inf"),'GMT DATA'!BX7-'GMT DATA'!BW7,"")</f>
        <v>182.06323225959</v>
      </c>
      <c r="BY7" s="4">
        <f>IF(AND('GMT DATA'!BY7&lt;&gt;"NA",'GMT DATA'!BY7&lt;&gt;"Inf"),'GMT DATA'!BZ7-'GMT DATA'!BY7,"")</f>
        <v>0.24897638679765999</v>
      </c>
      <c r="BZ7" s="4">
        <f>IF(AND('GMT DATA'!BZ7&lt;&gt;"NA",'GMT DATA'!BZ7&lt;&gt;"Inf"),'GMT DATA'!BZ7,"")</f>
        <v>0.35154872448490698</v>
      </c>
      <c r="CA7" s="4">
        <f>IF(AND('GMT DATA'!CA7&lt;&gt;"NA",'GMT DATA'!CA7&lt;&gt;"Inf"),'GMT DATA'!CA7-'GMT DATA'!BZ7,"")</f>
        <v>0.24897638679766104</v>
      </c>
      <c r="CB7" s="4">
        <f>IF(AND('GMT DATA'!CB7&lt;&gt;"NA",'GMT DATA'!CB7&lt;&gt;"Inf"),'GMT DATA'!CC7-'GMT DATA'!CB7,"")</f>
        <v>0.20277619352071619</v>
      </c>
      <c r="CC7" s="4">
        <f>IF(AND('GMT DATA'!CC7&lt;&gt;"NA",'GMT DATA'!CC7&lt;&gt;"Inf"),'GMT DATA'!CC7,"")</f>
        <v>0.113396092246102</v>
      </c>
      <c r="CD7" s="4">
        <f>IF(AND('GMT DATA'!CD7&lt;&gt;"NA",'GMT DATA'!CD7&lt;&gt;"Inf"),'GMT DATA'!CD7-'GMT DATA'!CC7,"")</f>
        <v>0.20277619352071499</v>
      </c>
      <c r="CE7" s="4">
        <f>IF(AND('GMT DATA'!CE7&lt;&gt;"NA",'GMT DATA'!CE7&lt;&gt;"Inf"),'GMT DATA'!CF7-'GMT DATA'!CE7,"")</f>
        <v>0.19184931186693011</v>
      </c>
      <c r="CF7" s="4">
        <f>IF(AND('GMT DATA'!CF7&lt;&gt;"NA",'GMT DATA'!CF7&lt;&gt;"Inf"),'GMT DATA'!CF7,"")</f>
        <v>2.44664462188106E-4</v>
      </c>
      <c r="CG7" s="4">
        <f>IF(AND('GMT DATA'!CG7&lt;&gt;"NA",'GMT DATA'!CG7&lt;&gt;"Inf"),'GMT DATA'!CG7-'GMT DATA'!CF7,"")</f>
        <v>0.19184931186693091</v>
      </c>
      <c r="CH7" s="1">
        <f>IF(AND('GMT DATA'!CH7&lt;&gt;"NA",'GMT DATA'!CH7&lt;&gt;"Inf"),'GMT DATA'!CI7-'GMT DATA'!CH7,"")</f>
        <v>13.65148060858947</v>
      </c>
      <c r="CI7" s="1">
        <f>IF(AND('GMT DATA'!CI7&lt;&gt;"NA",'GMT DATA'!CI7&lt;&gt;"Inf"),'GMT DATA'!CI7,"")</f>
        <v>11.5608500932354</v>
      </c>
      <c r="CJ7" s="1">
        <f>IF(AND('GMT DATA'!CJ7&lt;&gt;"NA",'GMT DATA'!CJ7&lt;&gt;"Inf"),'GMT DATA'!CJ7-'GMT DATA'!CI7,"")</f>
        <v>13.6514806085895</v>
      </c>
      <c r="CK7" s="1">
        <f>IF(AND('GMT DATA'!CK7&lt;&gt;"NA",'GMT DATA'!CK7&lt;&gt;"Inf"),'GMT DATA'!CL7-'GMT DATA'!CK7,"")</f>
        <v>5.7758307851456401</v>
      </c>
      <c r="CL7" s="1">
        <f>IF(AND('GMT DATA'!CL7&lt;&gt;"NA",'GMT DATA'!CL7&lt;&gt;"Inf"),'GMT DATA'!CL7,"")</f>
        <v>-2.8068669892199298</v>
      </c>
      <c r="CM7" s="1">
        <f>IF(AND('GMT DATA'!CM7&lt;&gt;"NA",'GMT DATA'!CM7&lt;&gt;"Inf"),'GMT DATA'!CM7-'GMT DATA'!CL7,"")</f>
        <v>5.7758307851456498</v>
      </c>
      <c r="CN7" s="1">
        <f>IF(AND('GMT DATA'!CN7&lt;&gt;"NA",'GMT DATA'!CN7&lt;&gt;"Inf"),'GMT DATA'!CO7-'GMT DATA'!CN7,"")</f>
        <v>3.1056362654731702</v>
      </c>
      <c r="CO7" s="1">
        <f>IF(AND('GMT DATA'!CO7&lt;&gt;"NA",'GMT DATA'!CO7&lt;&gt;"Inf"),'GMT DATA'!CO7,"")</f>
        <v>5.2302690773279004</v>
      </c>
      <c r="CP7" s="1">
        <f>IF(AND('GMT DATA'!CP7&lt;&gt;"NA",'GMT DATA'!CP7&lt;&gt;"Inf"),'GMT DATA'!CP7-'GMT DATA'!CO7,"")</f>
        <v>3.1056362654731693</v>
      </c>
      <c r="CQ7" s="1">
        <f>IF(AND('GMT DATA'!CQ7&lt;&gt;"NA",'GMT DATA'!CQ7&lt;&gt;"Inf"),'GMT DATA'!CR7-'GMT DATA'!CQ7,"")</f>
        <v>7.997245969008441</v>
      </c>
      <c r="CR7" s="1">
        <f>IF(AND('GMT DATA'!CR7&lt;&gt;"NA",'GMT DATA'!CR7&lt;&gt;"Inf"),'GMT DATA'!CR7,"")</f>
        <v>-2.3966980731686598</v>
      </c>
      <c r="CS7" s="1">
        <f>IF(AND('GMT DATA'!CS7&lt;&gt;"NA",'GMT DATA'!CS7&lt;&gt;"Inf"),'GMT DATA'!CS7-'GMT DATA'!CR7,"")</f>
        <v>7.9972459690084499</v>
      </c>
      <c r="CT7" s="1">
        <f>IF(AND('GMT DATA'!CT7&lt;&gt;"NA",'GMT DATA'!CT7&lt;&gt;"Inf"),'GMT DATA'!CU7-'GMT DATA'!CT7,"")</f>
        <v>0.96860878599197897</v>
      </c>
      <c r="CU7" s="1">
        <f>IF(AND('GMT DATA'!CU7&lt;&gt;"NA",'GMT DATA'!CU7&lt;&gt;"Inf"),'GMT DATA'!CU7,"")</f>
        <v>0.80836092012562599</v>
      </c>
      <c r="CV7" s="1">
        <f>IF(AND('GMT DATA'!CV7&lt;&gt;"NA",'GMT DATA'!CV7&lt;&gt;"Inf"),'GMT DATA'!CV7-'GMT DATA'!CU7,"")</f>
        <v>0.96860878599197398</v>
      </c>
      <c r="CW7" s="1">
        <f>IF(AND('GMT DATA'!CW7&lt;&gt;"NA",'GMT DATA'!CW7&lt;&gt;"Inf"),'GMT DATA'!CX7-'GMT DATA'!CW7,"")</f>
        <v>0.11090082566055598</v>
      </c>
      <c r="CX7" s="1">
        <f>IF(AND('GMT DATA'!CX7&lt;&gt;"NA",'GMT DATA'!CX7&lt;&gt;"Inf"),'GMT DATA'!CX7,"")</f>
        <v>-0.37198346120343101</v>
      </c>
      <c r="CY7" s="1">
        <f>IF(AND('GMT DATA'!CY7&lt;&gt;"NA",'GMT DATA'!CY7&lt;&gt;"Inf"),'GMT DATA'!CY7-'GMT DATA'!CX7,"")</f>
        <v>0.11090082566055603</v>
      </c>
      <c r="CZ7" s="1">
        <f>IF(AND('GMT DATA'!CZ7&lt;&gt;"NA",'GMT DATA'!CZ7&lt;&gt;"Inf"),'GMT DATA'!DA7-'GMT DATA'!CZ7,"")</f>
        <v>7.1053561919102108</v>
      </c>
      <c r="DA7" s="1">
        <f>IF(AND('GMT DATA'!DA7&lt;&gt;"NA",'GMT DATA'!DA7&lt;&gt;"Inf"),'GMT DATA'!DA7,"")</f>
        <v>12.263711764174801</v>
      </c>
      <c r="DB7" s="1">
        <f>IF(AND('GMT DATA'!DB7&lt;&gt;"NA",'GMT DATA'!DB7&lt;&gt;"Inf"),'GMT DATA'!DB7-'GMT DATA'!DA7,"")</f>
        <v>7.1053561919102002</v>
      </c>
      <c r="DC7" s="1">
        <f>IF(AND('GMT DATA'!DC7&lt;&gt;"NA",'GMT DATA'!DC7&lt;&gt;"Inf"),'GMT DATA'!DD7-'GMT DATA'!DC7,"")</f>
        <v>28.000497410562261</v>
      </c>
      <c r="DD7" s="1">
        <f>IF(AND('GMT DATA'!DD7&lt;&gt;"NA",'GMT DATA'!DD7&lt;&gt;"Inf"),'GMT DATA'!DD7,"")</f>
        <v>37.6795476684363</v>
      </c>
      <c r="DE7" s="1">
        <f>IF(AND('GMT DATA'!DE7&lt;&gt;"NA",'GMT DATA'!DE7&lt;&gt;"Inf"),'GMT DATA'!DE7-'GMT DATA'!DD7,"")</f>
        <v>28.000497410562303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-12.8oC</v>
      </c>
      <c r="F9" s="3" t="str">
        <f>CONCATENATE("projected change per degree of global mean temperature change relative to 1980-2009 = ",ROUND(F2,1),F8)</f>
        <v>projected change per degree of global mean temperature change relative to 1980-2009 = 15.8oC</v>
      </c>
      <c r="I9" s="3" t="str">
        <f>CONCATENATE("projected change per degree of global mean temperature change relative to 1980-2009 = ",ROUND(I2,1),I8)</f>
        <v>projected change per degree of global mean temperature change relative to 1980-2009 = 14.4oC</v>
      </c>
      <c r="L9" s="3" t="str">
        <f>CONCATENATE("projected change per degree of global mean temperature change relative to 1980-2009 = ",ROUND(L2,1),L8)</f>
        <v>projected change per degree of global mean temperature change relative to 1980-2009 = -13.8oC</v>
      </c>
      <c r="O9" s="3" t="str">
        <f>CONCATENATE("projected change per degree of global mean temperature change relative to 1980-2009 = ",ROUND(O2,1),O8)</f>
        <v>projected change per degree of global mean temperature change relative to 1980-2009 = 16.9oC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-36oC</v>
      </c>
      <c r="U9" s="3" t="str">
        <f>CONCATENATE("projected change per degree of global mean temperature change relative to 1980-2009 = ",ROUND(U2,0),U8)</f>
        <v>projected change per degree of global mean temperature change relative to 1980-2009 = 24oC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29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4.7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231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9.3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260st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138st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122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114st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263st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150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2212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1319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1165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1019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631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181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5313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2035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148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213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248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39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187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80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93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1.37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48%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33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76 HMI UNITS</v>
      </c>
    </row>
    <row r="10" spans="1:109" s="3" customFormat="1" ht="99" customHeight="1">
      <c r="C10" s="3" t="str">
        <f>CONCATENATE(UPPER(C1),CHAR(10),C9)</f>
        <v>LLOYDMINSTER AVERAGE WINTER (DEC-FEB) TEMPERATURE 
projected change per degree of global mean temperature change relative to 1980-2009 = -12.8oC</v>
      </c>
      <c r="F10" s="3" t="str">
        <f>CONCATENATE(UPPER(F1),CHAR(10),F9)</f>
        <v>LLOYDMINSTER AVERAGE SUMMER (JUN-AUG) TEMPERATURE 
projected change per degree of global mean temperature change relative to 1980-2009 = 15.8oC</v>
      </c>
      <c r="I10" s="3" t="str">
        <f>CONCATENATE(UPPER(I1),CHAR(10),I9)</f>
        <v>LLOYDMINSTER AVERAGE GROWING SEASON (MAY-AUG) TEMPERATURE
projected change per degree of global mean temperature change relative to 1980-2009 = 14.4oC</v>
      </c>
      <c r="L10" s="3" t="str">
        <f>CONCATENATE(UPPER(L1),CHAR(10),L9)</f>
        <v>LLOYDMINSTER AVERAGE JANUARY TEMPERATURE
projected change per degree of global mean temperature change relative to 1980-2009 = -13.8oC</v>
      </c>
      <c r="O10" s="3" t="str">
        <f>CONCATENATE(UPPER(O1),CHAR(10),O9)</f>
        <v>LLOYDMINSTER AVERAGE JULY TEMPERATURE
projected change per degree of global mean temperature change relative to 1980-2009 = 16.9oC</v>
      </c>
      <c r="R10" s="3" t="str">
        <f>CONCATENATE(UPPER(R1),CHAR(10),R9)</f>
        <v>LLOYDMINSTER TEMPERATURE ON THE COLDEST DAY OF THE YEAR
projected change per degree of global mean temperature change relative to 1980-2009 = -36oC</v>
      </c>
      <c r="U10" s="3" t="str">
        <f>CONCATENATE(UPPER(U1),CHAR(10),U9)</f>
        <v>LLOYDMINSTER TEMPERATURE ON THE WARMEST DAY OF THE YEAR
projected change per degree of global mean temperature change relative to 1980-2009 = 24oC</v>
      </c>
      <c r="X10" s="3" t="str">
        <f>CONCATENATE(UPPER(X1),CHAR(10),X9)</f>
        <v>LLOYDMINSTER DAYS ABOVE 25C
projected change per degree of global mean temperature change relative to 1980-2009 = 29 days</v>
      </c>
      <c r="AA10" s="3" t="str">
        <f>CONCATENATE(UPPER(AA1),CHAR(10),AA9)</f>
        <v>LLOYDMINSTER DAYS ABOVE 30C
projected change per degree of global mean temperature change relative to 1980-2009 = 4.7 days</v>
      </c>
      <c r="AD10" s="3" t="str">
        <f>CONCATENATE(UPPER(AD1),CHAR(10),AD9)</f>
        <v>LLOYDMINSTER DAYS BELOW 5C
projected change per degree of global mean temperature change relative to 1980-2009 = 231 days</v>
      </c>
      <c r="AG10" s="3" t="str">
        <f>CONCATENATE(UPPER(AG1),CHAR(10),AG9)</f>
        <v>LLOYDMINSTER DAYS BELOW -30C
projected change per degree of global mean temperature change relative to 1980-2009 = 9.3 days</v>
      </c>
      <c r="AJ10" s="3" t="str">
        <f>CONCATENATE(UPPER(AJ1),CHAR(10),AJ9)</f>
        <v>LLOYDMINSTER DATE OF FIRST FREEZE IN FALL
projected change per degree of global mean temperature change relative to 1980-2009 = 260st day of the year</v>
      </c>
      <c r="AM10" s="3" t="str">
        <f>CONCATENATE(UPPER(AM1),CHAR(10),AM9)</f>
        <v>LLOYDMINSTER DATE OF LAST FREEZE IN SPRING
projected change per degree of global mean temperature change relative to 1980-2009 = 138st day of the year</v>
      </c>
      <c r="AP10" s="3" t="str">
        <f>CONCATENATE(UPPER(AP1),CHAR(10),AP9)</f>
        <v>LLOYDMINSTER LENGTH OF FROST-FREE SEASON
projected change per degree of global mean temperature change relative to 1980-2009 = 122 days</v>
      </c>
      <c r="AS10" s="3" t="str">
        <f>CONCATENATE(UPPER(AS1),CHAR(10),AS9)</f>
        <v>LLOYDMINSTER START OF GROWING SEASON
projected change per degree of global mean temperature change relative to 1980-2009 = 114st day of the year</v>
      </c>
      <c r="AV10" s="3" t="str">
        <f>CONCATENATE(UPPER(AV1),CHAR(10),AV9)</f>
        <v>LLOYDMINSTER END OF GROWING SEASON 
projected change per degree of global mean temperature change relative to 1980-2009 = 263st day of the year</v>
      </c>
      <c r="AY10" s="3" t="str">
        <f>CONCATENATE(UPPER(AY1),CHAR(10),AY9)</f>
        <v>LLOYDMINSTER LENGTH OF GROWING SEASON 
projected change per degree of global mean temperature change relative to 1980-2009 = 150 days</v>
      </c>
      <c r="BB10" s="3" t="str">
        <f>CONCATENATE(UPPER(BB1),CHAR(10),BB9)</f>
        <v>LLOYDMINSTER DEGREE-DAYS ABOVE 0C
projected change per degree of global mean temperature change relative to 1980-2009 = 2212 degree-days</v>
      </c>
      <c r="BE10" s="3" t="str">
        <f>CONCATENATE(UPPER(BE1),CHAR(10),BE9)</f>
        <v>LLOYDMINSTER DEGREE-DAYS ABOVE 5C
projected change per degree of global mean temperature change relative to 1980-2009 = 1319 degree-days</v>
      </c>
      <c r="BH10" s="3" t="str">
        <f>CONCATENATE(UPPER(BH1),CHAR(10),BH9)</f>
        <v>LLOYDMINSTER DEGREE-DAYS ABOVE 6C
projected change per degree of global mean temperature change relative to 1980-2009 = 1165 degree-days</v>
      </c>
      <c r="BK10" s="3" t="str">
        <f>CONCATENATE(UPPER(BK1),CHAR(10),BK9)</f>
        <v>LLOYDMINSTER DEGREE-DAYS ABOVE 7C
projected change per degree of global mean temperature change relative to 1980-2009 = 1019 degree-days</v>
      </c>
      <c r="BN10" s="3" t="str">
        <f>CONCATENATE(UPPER(BN1),CHAR(10),BN9)</f>
        <v>LLOYDMINSTER DEGREE-DAYS ABOVE 10C
projected change per degree of global mean temperature change relative to 1980-2009 = 631 degree-days</v>
      </c>
      <c r="BQ10" s="3" t="str">
        <f>CONCATENATE(UPPER(BQ1),CHAR(10),BQ9)</f>
        <v>LLOYDMINSTER DEGREE-DAYS ABOVE 15C
projected change per degree of global mean temperature change relative to 1980-2009 = 181 degree-days</v>
      </c>
      <c r="BT10" s="3" t="str">
        <f>CONCATENATE(UPPER(BT1),CHAR(10),BT9)</f>
        <v>LLOYDMINSTER HEATING DEGREE-DAYS BELOW 18C
projected change per degree of global mean temperature change relative to 1980-2009 = 5313 heating degree-days</v>
      </c>
      <c r="BW10" s="3" t="str">
        <f>CONCATENATE(UPPER(BW1),CHAR(10),BW9)</f>
        <v>LLOYDMINSTER CORN HEAT UNITS
projected change per degree of global mean temperature change relative to 1980-2009 = 2035 corn heat units</v>
      </c>
      <c r="BZ10" s="3" t="str">
        <f>CONCATENATE(UPPER(BZ1),CHAR(10),BZ9)</f>
        <v>LLOYDMINSTER WINTER (SEP-APR) PRECIPITATION
projected change per degree of global mean temperature change relative to 1980-2009 = 148 mm</v>
      </c>
      <c r="CC10" s="3" t="str">
        <f>CONCATENATE(UPPER(CC1),CHAR(10),CC9)</f>
        <v>LLOYDMINSTER GROWING SEASON (APR-JUL) PRECIPITATION
projected change per degree of global mean temperature change relative to 1980-2009 = 213 mm</v>
      </c>
      <c r="CF10" s="3" t="str">
        <f>CONCATENATE(UPPER(CF1),CHAR(10),CF9)</f>
        <v>LLOYDMINSTER GROWING SEASON (MAY-AUG) PRECIPITATION
projected change per degree of global mean temperature change relative to 1980-2009 = 248 mm</v>
      </c>
      <c r="CI10" s="3" t="str">
        <f>CONCATENATE(UPPER(CI1),CHAR(10),CI9)</f>
        <v>LLOYDMINSTER PRECIPITATION ON WETTEST DAY OF THE YEAR
projected change per degree of global mean temperature change relative to 1980-2009 = 39 mm</v>
      </c>
      <c r="CL10" s="3" t="str">
        <f>CONCATENATE(UPPER(CL1),CHAR(10),CL9)</f>
        <v>LLOYDMINSTER WINTER (SEP-APR) DRY DAYS 
projected change per degree of global mean temperature change relative to 1980-2009 = 187 days</v>
      </c>
      <c r="CO10" s="3" t="str">
        <f>CONCATENATE(UPPER(CO1),CHAR(10),CO9)</f>
        <v>LLOYDMINSTER SUMMER (MAY-AUG) DRY DAYS 
projected change per degree of global mean temperature change relative to 1980-2009 = 80 days</v>
      </c>
      <c r="CR10" s="3" t="str">
        <f>CONCATENATE(UPPER(CR1),CHAR(10),CR9)</f>
        <v>LLOYDMINSTER WET DAYS WITH PRECIPITATION ABOVE 0.2MM 
projected change per degree of global mean temperature change relative to 1980-2009 = 93 days</v>
      </c>
      <c r="CU10" s="3" t="str">
        <f>CONCATENATE(UPPER(CU1),CHAR(10),CU9)</f>
        <v xml:space="preserve">LLOYDMINSTER DAYS WITH PRECIPITATION ABOVE 25MM 
projected change per degree of global mean temperature change relative to 1980-2009 = 1.37 </v>
      </c>
      <c r="CX10" s="3" t="str">
        <f>CONCATENATE(UPPER(CX1),CHAR(10),CX9)</f>
        <v>LLOYDMINSTER PERCENTAGE OF WINTER PRECIPITATION AS SNOW
projected change per degree of global mean temperature change relative to 1980-2009 = 48%</v>
      </c>
      <c r="DA10" s="3" t="str">
        <f>CONCATENATE(UPPER(DA1),CHAR(10),DA9)</f>
        <v>LLOYDMINSTER ANNUAL HEAT MOISTURE INDEX
projected change per degree of global mean temperature change relative to 1980-2009 = 33 HMI UNITS</v>
      </c>
      <c r="DD10" s="3" t="str">
        <f>CONCATENATE(UPPER(DD1),CHAR(10),DD9)</f>
        <v>LLOYDMINSTER SUMMER HEAT MOISTURE INDEX
projected change per degree of global mean temperature change relative to 1980-2009 = 76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activeCell="I59" sqref="I59"/>
    </sheetView>
  </sheetViews>
  <sheetFormatPr baseColWidth="10" defaultRowHeight="15" x14ac:dyDescent="0"/>
  <sheetData>
    <row r="1" spans="1:109">
      <c r="A1" t="s">
        <v>115</v>
      </c>
      <c r="B1" t="s">
        <v>114</v>
      </c>
      <c r="C1" t="s">
        <v>113</v>
      </c>
      <c r="D1" t="s">
        <v>112</v>
      </c>
      <c r="E1" t="s">
        <v>111</v>
      </c>
      <c r="F1" t="s">
        <v>110</v>
      </c>
      <c r="G1" t="s">
        <v>109</v>
      </c>
      <c r="H1" t="s">
        <v>108</v>
      </c>
      <c r="I1" t="s">
        <v>107</v>
      </c>
      <c r="J1" t="s">
        <v>106</v>
      </c>
      <c r="K1" t="s">
        <v>105</v>
      </c>
      <c r="L1" t="s">
        <v>104</v>
      </c>
      <c r="M1" t="s">
        <v>103</v>
      </c>
      <c r="N1" t="s">
        <v>102</v>
      </c>
      <c r="O1" t="s">
        <v>101</v>
      </c>
      <c r="P1" t="s">
        <v>100</v>
      </c>
      <c r="Q1" t="s">
        <v>99</v>
      </c>
      <c r="R1" t="s">
        <v>98</v>
      </c>
      <c r="S1" t="s">
        <v>97</v>
      </c>
      <c r="T1" t="s">
        <v>96</v>
      </c>
      <c r="U1" t="s">
        <v>95</v>
      </c>
      <c r="V1" t="s">
        <v>94</v>
      </c>
      <c r="W1" t="s">
        <v>93</v>
      </c>
      <c r="X1" t="s">
        <v>92</v>
      </c>
      <c r="Y1" t="s">
        <v>91</v>
      </c>
      <c r="Z1" t="s">
        <v>90</v>
      </c>
      <c r="AA1" t="s">
        <v>89</v>
      </c>
      <c r="AB1" t="s">
        <v>88</v>
      </c>
      <c r="AC1" t="s">
        <v>87</v>
      </c>
      <c r="AD1" t="s">
        <v>86</v>
      </c>
      <c r="AE1" t="s">
        <v>85</v>
      </c>
      <c r="AF1" t="s">
        <v>84</v>
      </c>
      <c r="AG1" t="s">
        <v>83</v>
      </c>
      <c r="AH1" t="s">
        <v>82</v>
      </c>
      <c r="AI1" t="s">
        <v>81</v>
      </c>
      <c r="AJ1" t="s">
        <v>80</v>
      </c>
      <c r="AK1" t="s">
        <v>79</v>
      </c>
      <c r="AL1" t="s">
        <v>78</v>
      </c>
      <c r="AM1" t="s">
        <v>77</v>
      </c>
      <c r="AN1" t="s">
        <v>76</v>
      </c>
      <c r="AO1" t="s">
        <v>75</v>
      </c>
      <c r="AP1" t="s">
        <v>74</v>
      </c>
      <c r="AQ1" t="s">
        <v>73</v>
      </c>
      <c r="AR1" t="s">
        <v>72</v>
      </c>
      <c r="AS1" t="s">
        <v>71</v>
      </c>
      <c r="AT1" t="s">
        <v>70</v>
      </c>
      <c r="AU1" t="s">
        <v>69</v>
      </c>
      <c r="AV1" t="s">
        <v>68</v>
      </c>
      <c r="AW1" t="s">
        <v>67</v>
      </c>
      <c r="AX1" t="s">
        <v>66</v>
      </c>
      <c r="AY1" t="s">
        <v>65</v>
      </c>
      <c r="AZ1" t="s">
        <v>64</v>
      </c>
      <c r="BA1" t="s">
        <v>63</v>
      </c>
      <c r="BB1" t="s">
        <v>62</v>
      </c>
      <c r="BC1" t="s">
        <v>61</v>
      </c>
      <c r="BD1" t="s">
        <v>60</v>
      </c>
      <c r="BE1" t="s">
        <v>59</v>
      </c>
      <c r="BF1" t="s">
        <v>58</v>
      </c>
      <c r="BG1" t="s">
        <v>57</v>
      </c>
      <c r="BH1" t="s">
        <v>56</v>
      </c>
      <c r="BI1" t="s">
        <v>55</v>
      </c>
      <c r="BJ1" t="s">
        <v>54</v>
      </c>
      <c r="BK1" t="s">
        <v>53</v>
      </c>
      <c r="BL1" t="s">
        <v>52</v>
      </c>
      <c r="BM1" t="s">
        <v>51</v>
      </c>
      <c r="BN1" t="s">
        <v>50</v>
      </c>
      <c r="BO1" t="s">
        <v>49</v>
      </c>
      <c r="BP1" t="s">
        <v>48</v>
      </c>
      <c r="BQ1" t="s">
        <v>47</v>
      </c>
      <c r="BR1" t="s">
        <v>46</v>
      </c>
      <c r="BS1" t="s">
        <v>45</v>
      </c>
      <c r="BT1" t="s">
        <v>44</v>
      </c>
      <c r="BU1" t="s">
        <v>43</v>
      </c>
      <c r="BV1" t="s">
        <v>42</v>
      </c>
      <c r="BW1" t="s">
        <v>41</v>
      </c>
      <c r="BX1" t="s">
        <v>40</v>
      </c>
      <c r="BY1" t="s">
        <v>39</v>
      </c>
      <c r="BZ1" t="s">
        <v>38</v>
      </c>
      <c r="CA1" t="s">
        <v>37</v>
      </c>
      <c r="CB1" t="s">
        <v>36</v>
      </c>
      <c r="CC1" t="s">
        <v>35</v>
      </c>
      <c r="CD1" t="s">
        <v>34</v>
      </c>
      <c r="CE1" t="s">
        <v>33</v>
      </c>
      <c r="CF1" t="s">
        <v>32</v>
      </c>
      <c r="CG1" t="s">
        <v>31</v>
      </c>
      <c r="CH1" t="s">
        <v>30</v>
      </c>
      <c r="CI1" t="s">
        <v>29</v>
      </c>
      <c r="CJ1" t="s">
        <v>28</v>
      </c>
      <c r="CK1" t="s">
        <v>27</v>
      </c>
      <c r="CL1" t="s">
        <v>26</v>
      </c>
      <c r="CM1" t="s">
        <v>25</v>
      </c>
      <c r="CN1" t="s">
        <v>24</v>
      </c>
      <c r="CO1" t="s">
        <v>23</v>
      </c>
      <c r="CP1" t="s">
        <v>22</v>
      </c>
      <c r="CQ1" t="s">
        <v>21</v>
      </c>
      <c r="CR1" t="s">
        <v>20</v>
      </c>
      <c r="CS1" t="s">
        <v>19</v>
      </c>
      <c r="CT1" t="s">
        <v>18</v>
      </c>
      <c r="CU1" t="s">
        <v>17</v>
      </c>
      <c r="CV1" t="s">
        <v>16</v>
      </c>
      <c r="CW1" t="s">
        <v>15</v>
      </c>
      <c r="CX1" t="s">
        <v>14</v>
      </c>
      <c r="CY1" t="s">
        <v>13</v>
      </c>
      <c r="CZ1" t="s">
        <v>12</v>
      </c>
      <c r="DA1" t="s">
        <v>11</v>
      </c>
      <c r="DB1" t="s">
        <v>10</v>
      </c>
      <c r="DC1" t="s">
        <v>9</v>
      </c>
      <c r="DD1" t="s">
        <v>8</v>
      </c>
      <c r="DE1" t="s">
        <v>7</v>
      </c>
    </row>
    <row r="2" spans="1:109">
      <c r="A2" t="s">
        <v>6</v>
      </c>
      <c r="B2" t="s">
        <v>5</v>
      </c>
      <c r="C2">
        <v>-12.8072397797196</v>
      </c>
      <c r="D2" t="s">
        <v>5</v>
      </c>
      <c r="E2" t="s">
        <v>5</v>
      </c>
      <c r="F2">
        <v>15.813282081059</v>
      </c>
      <c r="G2" t="s">
        <v>5</v>
      </c>
      <c r="H2" t="s">
        <v>5</v>
      </c>
      <c r="I2">
        <v>14.3751756123134</v>
      </c>
      <c r="J2" t="s">
        <v>5</v>
      </c>
      <c r="K2" t="s">
        <v>5</v>
      </c>
      <c r="L2">
        <v>-13.8425577304981</v>
      </c>
      <c r="M2" t="s">
        <v>5</v>
      </c>
      <c r="N2" t="s">
        <v>5</v>
      </c>
      <c r="O2">
        <v>16.925541605268201</v>
      </c>
      <c r="P2" t="s">
        <v>5</v>
      </c>
      <c r="Q2" t="s">
        <v>5</v>
      </c>
      <c r="R2">
        <v>-36.189285618918298</v>
      </c>
      <c r="S2" t="s">
        <v>5</v>
      </c>
      <c r="T2" t="s">
        <v>5</v>
      </c>
      <c r="U2">
        <v>24.062499931880399</v>
      </c>
      <c r="V2" t="s">
        <v>5</v>
      </c>
      <c r="W2" t="s">
        <v>5</v>
      </c>
      <c r="X2">
        <v>28.8</v>
      </c>
      <c r="Y2" t="s">
        <v>5</v>
      </c>
      <c r="Z2" t="s">
        <v>5</v>
      </c>
      <c r="AA2">
        <v>4.6666666666666696</v>
      </c>
      <c r="AB2" t="s">
        <v>5</v>
      </c>
      <c r="AC2" t="s">
        <v>5</v>
      </c>
      <c r="AD2">
        <v>231.433333333333</v>
      </c>
      <c r="AE2" t="s">
        <v>5</v>
      </c>
      <c r="AF2" t="s">
        <v>5</v>
      </c>
      <c r="AG2">
        <v>9.3000000000000007</v>
      </c>
      <c r="AH2" t="s">
        <v>5</v>
      </c>
      <c r="AI2" t="s">
        <v>5</v>
      </c>
      <c r="AJ2">
        <v>259.96428571428601</v>
      </c>
      <c r="AK2" t="s">
        <v>5</v>
      </c>
      <c r="AL2" t="s">
        <v>5</v>
      </c>
      <c r="AM2">
        <v>138.42857142857099</v>
      </c>
      <c r="AN2" t="s">
        <v>5</v>
      </c>
      <c r="AO2" t="s">
        <v>5</v>
      </c>
      <c r="AP2">
        <v>121.53571428571399</v>
      </c>
      <c r="AQ2" t="s">
        <v>5</v>
      </c>
      <c r="AR2" t="s">
        <v>5</v>
      </c>
      <c r="AS2">
        <v>113.884615384615</v>
      </c>
      <c r="AT2" t="s">
        <v>5</v>
      </c>
      <c r="AU2" t="s">
        <v>5</v>
      </c>
      <c r="AV2">
        <v>262.92307692307702</v>
      </c>
      <c r="AW2" t="s">
        <v>5</v>
      </c>
      <c r="AX2" t="s">
        <v>5</v>
      </c>
      <c r="AY2">
        <v>150.038461538462</v>
      </c>
      <c r="AZ2" t="s">
        <v>5</v>
      </c>
      <c r="BA2" t="s">
        <v>5</v>
      </c>
      <c r="BB2">
        <v>2212.0599894205702</v>
      </c>
      <c r="BC2" t="s">
        <v>5</v>
      </c>
      <c r="BD2" t="s">
        <v>5</v>
      </c>
      <c r="BE2">
        <v>1318.8133422851599</v>
      </c>
      <c r="BF2" t="s">
        <v>5</v>
      </c>
      <c r="BG2" t="s">
        <v>5</v>
      </c>
      <c r="BH2">
        <v>1164.7450012207</v>
      </c>
      <c r="BI2" t="s">
        <v>5</v>
      </c>
      <c r="BJ2" t="s">
        <v>5</v>
      </c>
      <c r="BK2">
        <v>1018.61999715169</v>
      </c>
      <c r="BL2" t="s">
        <v>5</v>
      </c>
      <c r="BM2" t="s">
        <v>5</v>
      </c>
      <c r="BN2">
        <v>630.92000427246103</v>
      </c>
      <c r="BO2" t="s">
        <v>5</v>
      </c>
      <c r="BP2" t="s">
        <v>5</v>
      </c>
      <c r="BQ2">
        <v>180.56999969482399</v>
      </c>
      <c r="BR2" t="s">
        <v>5</v>
      </c>
      <c r="BS2" t="s">
        <v>5</v>
      </c>
      <c r="BT2">
        <v>5312.9800130208296</v>
      </c>
      <c r="BU2" t="s">
        <v>5</v>
      </c>
      <c r="BV2" t="s">
        <v>5</v>
      </c>
      <c r="BW2">
        <v>2034.98002842494</v>
      </c>
      <c r="BX2" t="s">
        <v>5</v>
      </c>
      <c r="BY2" t="s">
        <v>5</v>
      </c>
      <c r="BZ2">
        <v>148.13214247567299</v>
      </c>
      <c r="CA2" t="s">
        <v>5</v>
      </c>
      <c r="CB2" t="s">
        <v>5</v>
      </c>
      <c r="CC2">
        <v>213.39642797197601</v>
      </c>
      <c r="CD2" t="s">
        <v>5</v>
      </c>
      <c r="CE2" t="s">
        <v>5</v>
      </c>
      <c r="CF2">
        <v>248.20714105878599</v>
      </c>
      <c r="CG2" t="s">
        <v>5</v>
      </c>
      <c r="CH2" t="s">
        <v>5</v>
      </c>
      <c r="CI2">
        <v>38.785714285714299</v>
      </c>
      <c r="CJ2" t="s">
        <v>5</v>
      </c>
      <c r="CK2" t="s">
        <v>5</v>
      </c>
      <c r="CL2">
        <v>186.5</v>
      </c>
      <c r="CM2" t="s">
        <v>5</v>
      </c>
      <c r="CN2" t="s">
        <v>5</v>
      </c>
      <c r="CO2">
        <v>80.071428571428598</v>
      </c>
      <c r="CP2" t="s">
        <v>5</v>
      </c>
      <c r="CQ2" t="s">
        <v>5</v>
      </c>
      <c r="CR2">
        <v>92.766666666666694</v>
      </c>
      <c r="CS2" t="s">
        <v>5</v>
      </c>
      <c r="CT2" t="s">
        <v>5</v>
      </c>
      <c r="CU2">
        <v>1.36666666666667</v>
      </c>
      <c r="CV2" t="s">
        <v>5</v>
      </c>
      <c r="CW2" t="s">
        <v>5</v>
      </c>
      <c r="CX2">
        <v>47.617401599883998</v>
      </c>
      <c r="CY2" t="s">
        <v>5</v>
      </c>
      <c r="CZ2" t="s">
        <v>5</v>
      </c>
      <c r="DA2">
        <v>32.926215921129497</v>
      </c>
      <c r="DB2" t="s">
        <v>5</v>
      </c>
      <c r="DC2" t="s">
        <v>5</v>
      </c>
      <c r="DD2">
        <v>75.634922981262207</v>
      </c>
      <c r="DE2" t="s">
        <v>5</v>
      </c>
    </row>
    <row r="3" spans="1:109">
      <c r="A3" t="s">
        <v>4</v>
      </c>
      <c r="B3">
        <v>0.82544159086931501</v>
      </c>
      <c r="C3">
        <v>1.7390532479399701</v>
      </c>
      <c r="D3">
        <v>2.6526649050106301</v>
      </c>
      <c r="E3">
        <v>0.64008746577943298</v>
      </c>
      <c r="F3">
        <v>1.1357201380956701</v>
      </c>
      <c r="G3">
        <v>1.6313528104119199</v>
      </c>
      <c r="H3">
        <v>0.67185553456529101</v>
      </c>
      <c r="I3">
        <v>1.08721498625619</v>
      </c>
      <c r="J3">
        <v>1.50257443794709</v>
      </c>
      <c r="K3">
        <v>0.70268890272352402</v>
      </c>
      <c r="L3">
        <v>1.8772141371312601</v>
      </c>
      <c r="M3">
        <v>3.0517393715389902</v>
      </c>
      <c r="N3">
        <v>0.57784296417561198</v>
      </c>
      <c r="O3">
        <v>1.1429291007632301</v>
      </c>
      <c r="P3">
        <v>1.7080152373508499</v>
      </c>
      <c r="Q3">
        <v>1.01694269741245</v>
      </c>
      <c r="R3">
        <v>2.65236980529059</v>
      </c>
      <c r="S3">
        <v>4.2877969131687204</v>
      </c>
      <c r="T3">
        <v>0.497157068269313</v>
      </c>
      <c r="U3">
        <v>1.24145913669041</v>
      </c>
      <c r="V3">
        <v>1.9857612051115101</v>
      </c>
      <c r="W3">
        <v>4.2314704651367503</v>
      </c>
      <c r="X3">
        <v>9.3000000000000007</v>
      </c>
      <c r="Y3">
        <v>14.368529534863301</v>
      </c>
      <c r="Z3">
        <v>1.35295029676837</v>
      </c>
      <c r="AA3">
        <v>4.1659523809523797</v>
      </c>
      <c r="AB3">
        <v>6.9789544651363897</v>
      </c>
      <c r="AC3">
        <v>-15.769414361488</v>
      </c>
      <c r="AD3">
        <v>-11.477857142857101</v>
      </c>
      <c r="AE3">
        <v>-7.1862999242262502</v>
      </c>
      <c r="AF3">
        <v>-5.2572556430645196</v>
      </c>
      <c r="AG3">
        <v>-3.8519047619047599</v>
      </c>
      <c r="AH3">
        <v>-2.4465538807449998</v>
      </c>
      <c r="AI3">
        <v>2.1191564650188899</v>
      </c>
      <c r="AJ3">
        <v>5.1133333333333297</v>
      </c>
      <c r="AK3">
        <v>8.10751020164777</v>
      </c>
      <c r="AL3">
        <v>-8.6765325067904602</v>
      </c>
      <c r="AM3">
        <v>-4.7438095238095297</v>
      </c>
      <c r="AN3">
        <v>-0.811086540828591</v>
      </c>
      <c r="AO3">
        <v>4.51090020101039</v>
      </c>
      <c r="AP3">
        <v>9.8571428571428594</v>
      </c>
      <c r="AQ3">
        <v>15.2033855132753</v>
      </c>
      <c r="AR3">
        <v>-9.7967115876530606</v>
      </c>
      <c r="AS3">
        <v>-5.8478571428571398</v>
      </c>
      <c r="AT3">
        <v>-1.89900269806122</v>
      </c>
      <c r="AU3">
        <v>0.58518293992954595</v>
      </c>
      <c r="AV3">
        <v>3.7954761904761898</v>
      </c>
      <c r="AW3">
        <v>7.0057694410228404</v>
      </c>
      <c r="AX3">
        <v>4.4626101840111803</v>
      </c>
      <c r="AY3">
        <v>9.6433333333333398</v>
      </c>
      <c r="AZ3">
        <v>14.8240564826555</v>
      </c>
      <c r="BA3">
        <v>155.088843275946</v>
      </c>
      <c r="BB3">
        <v>245.06335117885001</v>
      </c>
      <c r="BC3">
        <v>335.03785908175502</v>
      </c>
      <c r="BD3">
        <v>121.65048866498699</v>
      </c>
      <c r="BE3">
        <v>193.90099885486401</v>
      </c>
      <c r="BF3">
        <v>266.15150904474098</v>
      </c>
      <c r="BG3">
        <v>115.32560020498001</v>
      </c>
      <c r="BH3">
        <v>184.36533599853499</v>
      </c>
      <c r="BI3">
        <v>253.40507179209001</v>
      </c>
      <c r="BJ3">
        <v>108.75317582940799</v>
      </c>
      <c r="BK3">
        <v>174.69985162644201</v>
      </c>
      <c r="BL3">
        <v>240.64652742347599</v>
      </c>
      <c r="BM3">
        <v>88.452239089873103</v>
      </c>
      <c r="BN3">
        <v>145.25218306041899</v>
      </c>
      <c r="BO3">
        <v>202.05212703096501</v>
      </c>
      <c r="BP3">
        <v>47.131172224934403</v>
      </c>
      <c r="BQ3">
        <v>86.685557849520706</v>
      </c>
      <c r="BR3">
        <v>126.23994347410699</v>
      </c>
      <c r="BS3">
        <v>-607.29382855901099</v>
      </c>
      <c r="BT3">
        <v>-448.48998686290901</v>
      </c>
      <c r="BU3">
        <v>-289.68614516680702</v>
      </c>
      <c r="BV3">
        <v>190.683159902754</v>
      </c>
      <c r="BW3">
        <v>283.280155058361</v>
      </c>
      <c r="BX3">
        <v>375.87715021396798</v>
      </c>
      <c r="BY3">
        <v>-2.3557335239774899E-3</v>
      </c>
      <c r="BZ3">
        <v>0.100608281011568</v>
      </c>
      <c r="CA3">
        <v>0.20357229554711401</v>
      </c>
      <c r="CB3">
        <v>-7.79793245711633E-2</v>
      </c>
      <c r="CC3">
        <v>4.3985040213774099E-2</v>
      </c>
      <c r="CD3">
        <v>0.165949404998712</v>
      </c>
      <c r="CE3">
        <v>-7.7878259194191501E-2</v>
      </c>
      <c r="CF3">
        <v>2.34705840629191E-2</v>
      </c>
      <c r="CG3">
        <v>0.12481942732003</v>
      </c>
      <c r="CH3">
        <v>-3.3554004135694599</v>
      </c>
      <c r="CI3">
        <v>4.2759309911727899</v>
      </c>
      <c r="CJ3">
        <v>11.907262395915</v>
      </c>
      <c r="CK3">
        <v>-4.2311250242463903</v>
      </c>
      <c r="CL3">
        <v>-1.32928571428572</v>
      </c>
      <c r="CM3">
        <v>1.5725535956749599</v>
      </c>
      <c r="CN3">
        <v>-2.6274085920583099</v>
      </c>
      <c r="CO3">
        <v>0.230476190476191</v>
      </c>
      <c r="CP3">
        <v>3.08836097301069</v>
      </c>
      <c r="CQ3">
        <v>-3.4819593067680401</v>
      </c>
      <c r="CR3">
        <v>0.94238095238095299</v>
      </c>
      <c r="CS3">
        <v>5.3667212115299501</v>
      </c>
      <c r="CT3">
        <v>-0.33692837608592602</v>
      </c>
      <c r="CU3">
        <v>0.131904761904762</v>
      </c>
      <c r="CV3">
        <v>0.60073789989545001</v>
      </c>
      <c r="CW3">
        <v>-0.183625802216312</v>
      </c>
      <c r="CX3">
        <v>-9.0727116173347E-2</v>
      </c>
      <c r="CY3">
        <v>2.1715698696184202E-3</v>
      </c>
      <c r="CZ3">
        <v>-0.85821913097925095</v>
      </c>
      <c r="DA3">
        <v>1.7469234718595199</v>
      </c>
      <c r="DB3">
        <v>4.3520660746982998</v>
      </c>
      <c r="DC3">
        <v>-9.3007001183210907</v>
      </c>
      <c r="DD3">
        <v>2.1481145863306002</v>
      </c>
      <c r="DE3">
        <v>13.596929290982301</v>
      </c>
    </row>
    <row r="4" spans="1:109">
      <c r="A4" t="s">
        <v>3</v>
      </c>
      <c r="B4">
        <v>1.11805119369024</v>
      </c>
      <c r="C4">
        <v>2.40394956583068</v>
      </c>
      <c r="D4">
        <v>3.68984793797113</v>
      </c>
      <c r="E4">
        <v>1.3450419690800699</v>
      </c>
      <c r="F4">
        <v>1.9593090770358099</v>
      </c>
      <c r="G4">
        <v>2.5735761849915599</v>
      </c>
      <c r="H4">
        <v>1.3068426415143199</v>
      </c>
      <c r="I4">
        <v>1.85322955540248</v>
      </c>
      <c r="J4">
        <v>2.3996164692906401</v>
      </c>
      <c r="K4">
        <v>0.94900359604581097</v>
      </c>
      <c r="L4">
        <v>2.2768570503166701</v>
      </c>
      <c r="M4">
        <v>3.6047105045875401</v>
      </c>
      <c r="N4">
        <v>1.1806132383105701</v>
      </c>
      <c r="O4">
        <v>1.95328914188203</v>
      </c>
      <c r="P4">
        <v>2.7259650454535</v>
      </c>
      <c r="Q4">
        <v>1.91191051001725</v>
      </c>
      <c r="R4">
        <v>3.7358218937828398</v>
      </c>
      <c r="S4">
        <v>5.5597332775484398</v>
      </c>
      <c r="T4">
        <v>1.2511198203371401</v>
      </c>
      <c r="U4">
        <v>2.3383292002905001</v>
      </c>
      <c r="V4">
        <v>3.4255385802438498</v>
      </c>
      <c r="W4">
        <v>10.062589505211699</v>
      </c>
      <c r="X4">
        <v>17.535714285714299</v>
      </c>
      <c r="Y4">
        <v>25.0088390662169</v>
      </c>
      <c r="Z4">
        <v>3.8657472953572198</v>
      </c>
      <c r="AA4">
        <v>8.6254761904761903</v>
      </c>
      <c r="AB4">
        <v>13.385205085595199</v>
      </c>
      <c r="AC4">
        <v>-23.931796116452901</v>
      </c>
      <c r="AD4">
        <v>-18.777857142857101</v>
      </c>
      <c r="AE4">
        <v>-13.623918169261399</v>
      </c>
      <c r="AF4">
        <v>-7.0921411365562097</v>
      </c>
      <c r="AG4">
        <v>-4.9947619047618996</v>
      </c>
      <c r="AH4">
        <v>-2.8973826729676002</v>
      </c>
      <c r="AI4">
        <v>5.4445136576497202</v>
      </c>
      <c r="AJ4">
        <v>8.8157142857142894</v>
      </c>
      <c r="AK4">
        <v>12.1869149137788</v>
      </c>
      <c r="AL4">
        <v>-13.7829068651443</v>
      </c>
      <c r="AM4">
        <v>-8.7604761904761901</v>
      </c>
      <c r="AN4">
        <v>-3.7380455158080501</v>
      </c>
      <c r="AO4">
        <v>11.1698855870972</v>
      </c>
      <c r="AP4">
        <v>17.576190476190501</v>
      </c>
      <c r="AQ4">
        <v>23.9824953652838</v>
      </c>
      <c r="AR4">
        <v>-12.8360280444276</v>
      </c>
      <c r="AS4">
        <v>-8.1359523809523804</v>
      </c>
      <c r="AT4">
        <v>-3.4358767174771998</v>
      </c>
      <c r="AU4">
        <v>3.1629053576164901</v>
      </c>
      <c r="AV4">
        <v>7.6169047619047596</v>
      </c>
      <c r="AW4">
        <v>12.070904166192999</v>
      </c>
      <c r="AX4">
        <v>9.5527996068102095</v>
      </c>
      <c r="AY4">
        <v>15.752857142857099</v>
      </c>
      <c r="AZ4">
        <v>21.952914678904101</v>
      </c>
      <c r="BA4">
        <v>284.74672715071301</v>
      </c>
      <c r="BB4">
        <v>414.54592535109703</v>
      </c>
      <c r="BC4">
        <v>544.34512355148195</v>
      </c>
      <c r="BD4">
        <v>231.644811490107</v>
      </c>
      <c r="BE4">
        <v>337.40529427664598</v>
      </c>
      <c r="BF4">
        <v>443.16577706318498</v>
      </c>
      <c r="BG4">
        <v>221.513298824527</v>
      </c>
      <c r="BH4">
        <v>322.10694177536698</v>
      </c>
      <c r="BI4">
        <v>422.70058472620701</v>
      </c>
      <c r="BJ4">
        <v>211.27620584520099</v>
      </c>
      <c r="BK4">
        <v>306.68282005673399</v>
      </c>
      <c r="BL4">
        <v>402.08943426826602</v>
      </c>
      <c r="BM4">
        <v>177.961944710571</v>
      </c>
      <c r="BN4">
        <v>258.99348991030701</v>
      </c>
      <c r="BO4">
        <v>340.02503511004397</v>
      </c>
      <c r="BP4">
        <v>103.003477173912</v>
      </c>
      <c r="BQ4">
        <v>161.26954360507801</v>
      </c>
      <c r="BR4">
        <v>219.53561003624401</v>
      </c>
      <c r="BS4">
        <v>-894.77429057330698</v>
      </c>
      <c r="BT4">
        <v>-670.50535842168904</v>
      </c>
      <c r="BU4">
        <v>-446.23642627007098</v>
      </c>
      <c r="BV4">
        <v>358.41844359124502</v>
      </c>
      <c r="BW4">
        <v>503.39100914364798</v>
      </c>
      <c r="BX4">
        <v>648.36357469605002</v>
      </c>
      <c r="BY4">
        <v>6.4196852951190403E-2</v>
      </c>
      <c r="BZ4">
        <v>0.147315958930992</v>
      </c>
      <c r="CA4">
        <v>0.23043506491079399</v>
      </c>
      <c r="CB4">
        <v>-2.4109195713487901E-2</v>
      </c>
      <c r="CC4">
        <v>0.10138035971496299</v>
      </c>
      <c r="CD4">
        <v>0.22686991514341401</v>
      </c>
      <c r="CE4">
        <v>-5.7346623275262298E-2</v>
      </c>
      <c r="CF4">
        <v>6.6676447879190304E-2</v>
      </c>
      <c r="CG4">
        <v>0.19069951903364299</v>
      </c>
      <c r="CH4">
        <v>-0.89522146710571904</v>
      </c>
      <c r="CI4">
        <v>8.7525976051603092</v>
      </c>
      <c r="CJ4">
        <v>18.4004166774263</v>
      </c>
      <c r="CK4">
        <v>-4.7918234875706203</v>
      </c>
      <c r="CL4">
        <v>-1.8316666666666701</v>
      </c>
      <c r="CM4">
        <v>1.12849015423729</v>
      </c>
      <c r="CN4">
        <v>-2.7901147272089699</v>
      </c>
      <c r="CO4">
        <v>4.2857142857151602E-3</v>
      </c>
      <c r="CP4">
        <v>2.7986861557804001</v>
      </c>
      <c r="CQ4">
        <v>-2.54326365696638</v>
      </c>
      <c r="CR4">
        <v>1.8519047619047599</v>
      </c>
      <c r="CS4">
        <v>6.2470731807759003</v>
      </c>
      <c r="CT4">
        <v>-0.31949656563885198</v>
      </c>
      <c r="CU4">
        <v>0.296190476190476</v>
      </c>
      <c r="CV4">
        <v>0.91187751801980399</v>
      </c>
      <c r="CW4">
        <v>-0.196564097597481</v>
      </c>
      <c r="CX4">
        <v>-0.10873946589184399</v>
      </c>
      <c r="CY4">
        <v>-2.0914834186205999E-2</v>
      </c>
      <c r="CZ4">
        <v>-0.68440702971874801</v>
      </c>
      <c r="DA4">
        <v>2.25172805808839</v>
      </c>
      <c r="DB4">
        <v>5.1878631458955304</v>
      </c>
      <c r="DC4">
        <v>-9.1778058162135707</v>
      </c>
      <c r="DD4">
        <v>3.2713183680034801</v>
      </c>
      <c r="DE4">
        <v>15.720442552220501</v>
      </c>
    </row>
    <row r="5" spans="1:109">
      <c r="A5" t="s">
        <v>2</v>
      </c>
      <c r="B5">
        <v>2.3122385120185198</v>
      </c>
      <c r="C5">
        <v>3.6725655291761701</v>
      </c>
      <c r="D5">
        <v>5.0328925463338097</v>
      </c>
      <c r="E5">
        <v>2.2282615873990999</v>
      </c>
      <c r="F5">
        <v>2.9328270921252999</v>
      </c>
      <c r="G5">
        <v>3.6373925968515</v>
      </c>
      <c r="H5">
        <v>2.1099810156075001</v>
      </c>
      <c r="I5">
        <v>2.7585687237694101</v>
      </c>
      <c r="J5">
        <v>3.4071564319313299</v>
      </c>
      <c r="K5">
        <v>2.0715842615329398</v>
      </c>
      <c r="L5">
        <v>3.7160672646760902</v>
      </c>
      <c r="M5">
        <v>5.3605502678192503</v>
      </c>
      <c r="N5">
        <v>2.1595007921058702</v>
      </c>
      <c r="O5">
        <v>3.0297371532803501</v>
      </c>
      <c r="P5">
        <v>3.89997351445483</v>
      </c>
      <c r="Q5">
        <v>3.6642166404944598</v>
      </c>
      <c r="R5">
        <v>5.6628267033894897</v>
      </c>
      <c r="S5">
        <v>7.6614367662845098</v>
      </c>
      <c r="T5">
        <v>2.3697533136565001</v>
      </c>
      <c r="U5">
        <v>3.4787591466449599</v>
      </c>
      <c r="V5">
        <v>4.5877649796334099</v>
      </c>
      <c r="W5">
        <v>18.324190011341699</v>
      </c>
      <c r="X5">
        <v>27</v>
      </c>
      <c r="Y5">
        <v>35.675809988658301</v>
      </c>
      <c r="Z5">
        <v>8.6769172613706793</v>
      </c>
      <c r="AA5">
        <v>14.4802380952381</v>
      </c>
      <c r="AB5">
        <v>20.283558929105499</v>
      </c>
      <c r="AC5">
        <v>-32.858053634205497</v>
      </c>
      <c r="AD5">
        <v>-26.656428571428599</v>
      </c>
      <c r="AE5">
        <v>-20.4548035086517</v>
      </c>
      <c r="AF5">
        <v>-8.67190394640979</v>
      </c>
      <c r="AG5">
        <v>-6.8352380952381004</v>
      </c>
      <c r="AH5">
        <v>-4.9985722440664002</v>
      </c>
      <c r="AI5">
        <v>8.4451264576206704</v>
      </c>
      <c r="AJ5">
        <v>11.777619047619099</v>
      </c>
      <c r="AK5">
        <v>15.110111637617401</v>
      </c>
      <c r="AL5">
        <v>-17.458867314151501</v>
      </c>
      <c r="AM5">
        <v>-12.436666666666699</v>
      </c>
      <c r="AN5">
        <v>-7.4144660191818401</v>
      </c>
      <c r="AO5">
        <v>17.495433572593502</v>
      </c>
      <c r="AP5">
        <v>24.214285714285701</v>
      </c>
      <c r="AQ5">
        <v>30.9331378559779</v>
      </c>
      <c r="AR5">
        <v>-17.2759333270097</v>
      </c>
      <c r="AS5">
        <v>-12.0383333333333</v>
      </c>
      <c r="AT5">
        <v>-6.8007333396570102</v>
      </c>
      <c r="AU5">
        <v>7.6916276132334298</v>
      </c>
      <c r="AV5">
        <v>11.555</v>
      </c>
      <c r="AW5">
        <v>15.418372386766601</v>
      </c>
      <c r="AX5">
        <v>18.3146906795915</v>
      </c>
      <c r="AY5">
        <v>23.593333333333302</v>
      </c>
      <c r="AZ5">
        <v>28.871975987075199</v>
      </c>
      <c r="BA5">
        <v>468.49402052639198</v>
      </c>
      <c r="BB5">
        <v>619.17260062081505</v>
      </c>
      <c r="BC5">
        <v>769.851180715238</v>
      </c>
      <c r="BD5">
        <v>380.03205699329999</v>
      </c>
      <c r="BE5">
        <v>506.593776070731</v>
      </c>
      <c r="BF5">
        <v>633.155495148162</v>
      </c>
      <c r="BG5">
        <v>362.73424123889902</v>
      </c>
      <c r="BH5">
        <v>484.51096224830297</v>
      </c>
      <c r="BI5">
        <v>606.28768325770602</v>
      </c>
      <c r="BJ5">
        <v>345.30592127999398</v>
      </c>
      <c r="BK5">
        <v>462.23361264183399</v>
      </c>
      <c r="BL5">
        <v>579.16130400367399</v>
      </c>
      <c r="BM5">
        <v>291.69525055380802</v>
      </c>
      <c r="BN5">
        <v>393.50937227521598</v>
      </c>
      <c r="BO5">
        <v>495.32349399662502</v>
      </c>
      <c r="BP5">
        <v>182.60321695223399</v>
      </c>
      <c r="BQ5">
        <v>255.57458073116501</v>
      </c>
      <c r="BR5">
        <v>328.54594451009598</v>
      </c>
      <c r="BS5">
        <v>-1204.34370339322</v>
      </c>
      <c r="BT5">
        <v>-967.44576718284998</v>
      </c>
      <c r="BU5">
        <v>-730.54783097248105</v>
      </c>
      <c r="BV5">
        <v>548.92661284088194</v>
      </c>
      <c r="BW5">
        <v>733.91728012811598</v>
      </c>
      <c r="BX5">
        <v>918.90794741534899</v>
      </c>
      <c r="BY5">
        <v>6.4467684778327303E-2</v>
      </c>
      <c r="BZ5">
        <v>0.18669042732605101</v>
      </c>
      <c r="CA5">
        <v>0.30891316987377498</v>
      </c>
      <c r="CB5">
        <v>-4.28511624019405E-2</v>
      </c>
      <c r="CC5">
        <v>0.12700893120613199</v>
      </c>
      <c r="CD5">
        <v>0.29686902481420402</v>
      </c>
      <c r="CE5">
        <v>-6.23002481285371E-2</v>
      </c>
      <c r="CF5">
        <v>7.94125916140037E-2</v>
      </c>
      <c r="CG5">
        <v>0.221125431356544</v>
      </c>
      <c r="CH5">
        <v>-0.85176040050650104</v>
      </c>
      <c r="CI5">
        <v>10.5449072299685</v>
      </c>
      <c r="CJ5">
        <v>21.941574860443499</v>
      </c>
      <c r="CK5">
        <v>-5.4941752224832996</v>
      </c>
      <c r="CL5">
        <v>-2.3030952380952399</v>
      </c>
      <c r="CM5">
        <v>0.88798474629283097</v>
      </c>
      <c r="CN5">
        <v>-2.5528876178103199</v>
      </c>
      <c r="CO5">
        <v>0.90904761904761999</v>
      </c>
      <c r="CP5">
        <v>4.3709828559055603</v>
      </c>
      <c r="CQ5">
        <v>-3.8334791939897301</v>
      </c>
      <c r="CR5">
        <v>1.4447619047619</v>
      </c>
      <c r="CS5">
        <v>6.72300300351354</v>
      </c>
      <c r="CT5">
        <v>-0.28464167063316298</v>
      </c>
      <c r="CU5">
        <v>0.41285714285714298</v>
      </c>
      <c r="CV5">
        <v>1.1103559563474501</v>
      </c>
      <c r="CW5">
        <v>-0.26276309159009897</v>
      </c>
      <c r="CX5">
        <v>-0.15003197045147801</v>
      </c>
      <c r="CY5">
        <v>-3.73008493128563E-2</v>
      </c>
      <c r="CZ5">
        <v>-0.30806702913539002</v>
      </c>
      <c r="DA5">
        <v>4.2021782786505604</v>
      </c>
      <c r="DB5">
        <v>8.7124235864365005</v>
      </c>
      <c r="DC5">
        <v>-7.5352341563213301</v>
      </c>
      <c r="DD5">
        <v>7.5065954122089202</v>
      </c>
      <c r="DE5">
        <v>22.548424980739199</v>
      </c>
    </row>
    <row r="6" spans="1:109">
      <c r="A6" t="s">
        <v>1</v>
      </c>
      <c r="B6">
        <v>4.3088274561043098</v>
      </c>
      <c r="C6">
        <v>5.7397999187901796</v>
      </c>
      <c r="D6">
        <v>7.17077238147606</v>
      </c>
      <c r="E6">
        <v>3.5279488179818799</v>
      </c>
      <c r="F6">
        <v>4.5555255938711596</v>
      </c>
      <c r="G6">
        <v>5.5831023697604403</v>
      </c>
      <c r="H6">
        <v>3.3072134617643298</v>
      </c>
      <c r="I6">
        <v>4.2584271376662803</v>
      </c>
      <c r="J6">
        <v>5.2096408135682299</v>
      </c>
      <c r="K6">
        <v>4.0394341123461999</v>
      </c>
      <c r="L6">
        <v>5.9504180672865301</v>
      </c>
      <c r="M6">
        <v>7.8614020222268604</v>
      </c>
      <c r="N6">
        <v>3.4388663531186801</v>
      </c>
      <c r="O6">
        <v>4.6570254122075596</v>
      </c>
      <c r="P6">
        <v>5.8751844712964401</v>
      </c>
      <c r="Q6">
        <v>6.8029382603355897</v>
      </c>
      <c r="R6">
        <v>9.2039804582747209</v>
      </c>
      <c r="S6">
        <v>11.6050226562138</v>
      </c>
      <c r="T6">
        <v>3.81560520718884</v>
      </c>
      <c r="U6">
        <v>5.3136270842476501</v>
      </c>
      <c r="V6">
        <v>6.8116489613064601</v>
      </c>
      <c r="W6">
        <v>30.665545010118301</v>
      </c>
      <c r="X6">
        <v>42.098462301587297</v>
      </c>
      <c r="Y6">
        <v>53.5313795930563</v>
      </c>
      <c r="Z6">
        <v>15.600732102824701</v>
      </c>
      <c r="AA6">
        <v>25.748888888888899</v>
      </c>
      <c r="AB6">
        <v>35.897045674952999</v>
      </c>
      <c r="AC6">
        <v>-48.712101377965503</v>
      </c>
      <c r="AD6">
        <v>-40.768035714285702</v>
      </c>
      <c r="AE6">
        <v>-32.823970050605901</v>
      </c>
      <c r="AF6">
        <v>-9.9538549931786893</v>
      </c>
      <c r="AG6">
        <v>-8.2987797619047594</v>
      </c>
      <c r="AH6">
        <v>-6.6437045306308304</v>
      </c>
      <c r="AI6">
        <v>13.210314529864201</v>
      </c>
      <c r="AJ6">
        <v>18.054851190476199</v>
      </c>
      <c r="AK6">
        <v>22.8993878510882</v>
      </c>
      <c r="AL6">
        <v>-25.708351294782101</v>
      </c>
      <c r="AM6">
        <v>-18.2142956349206</v>
      </c>
      <c r="AN6">
        <v>-10.720239975059201</v>
      </c>
      <c r="AO6">
        <v>26.648210320020699</v>
      </c>
      <c r="AP6">
        <v>36.269146825396803</v>
      </c>
      <c r="AQ6">
        <v>45.890083330772903</v>
      </c>
      <c r="AR6">
        <v>-24.650179112874099</v>
      </c>
      <c r="AS6">
        <v>-18.655396825396799</v>
      </c>
      <c r="AT6">
        <v>-12.6606145379195</v>
      </c>
      <c r="AU6">
        <v>13.3522684000104</v>
      </c>
      <c r="AV6">
        <v>17.757132936507901</v>
      </c>
      <c r="AW6">
        <v>22.161997473005499</v>
      </c>
      <c r="AX6">
        <v>29.3671804211039</v>
      </c>
      <c r="AY6">
        <v>36.4125297619048</v>
      </c>
      <c r="AZ6">
        <v>43.457879102705597</v>
      </c>
      <c r="BA6">
        <v>779.84048978856799</v>
      </c>
      <c r="BB6">
        <v>986.12603323073597</v>
      </c>
      <c r="BC6">
        <v>1192.4115766729001</v>
      </c>
      <c r="BD6">
        <v>630.58476693146099</v>
      </c>
      <c r="BE6">
        <v>807.16695674472396</v>
      </c>
      <c r="BF6">
        <v>983.74914655798705</v>
      </c>
      <c r="BG6">
        <v>602.73129265765601</v>
      </c>
      <c r="BH6">
        <v>773.58046913268095</v>
      </c>
      <c r="BI6">
        <v>944.42964560770497</v>
      </c>
      <c r="BJ6">
        <v>574.93968727773904</v>
      </c>
      <c r="BK6">
        <v>739.92554687015604</v>
      </c>
      <c r="BL6">
        <v>904.91140646257304</v>
      </c>
      <c r="BM6">
        <v>489.08771456398102</v>
      </c>
      <c r="BN6">
        <v>636.11851390051504</v>
      </c>
      <c r="BO6">
        <v>783.14931323704798</v>
      </c>
      <c r="BP6">
        <v>315.244584131517</v>
      </c>
      <c r="BQ6">
        <v>431.00195978830698</v>
      </c>
      <c r="BR6">
        <v>546.75933544509803</v>
      </c>
      <c r="BS6">
        <v>-1696.8612370891001</v>
      </c>
      <c r="BT6">
        <v>-1451.3407785760801</v>
      </c>
      <c r="BU6">
        <v>-1205.8203200630601</v>
      </c>
      <c r="BV6">
        <v>910.39422673635102</v>
      </c>
      <c r="BW6">
        <v>1140.99425525726</v>
      </c>
      <c r="BX6">
        <v>1371.5942837781699</v>
      </c>
      <c r="BY6">
        <v>0.15445116878811299</v>
      </c>
      <c r="BZ6">
        <v>0.31322269220107901</v>
      </c>
      <c r="CA6">
        <v>0.47199421561404398</v>
      </c>
      <c r="CB6">
        <v>1.78002882713886E-2</v>
      </c>
      <c r="CC6">
        <v>0.17254370906889199</v>
      </c>
      <c r="CD6">
        <v>0.32728712986639502</v>
      </c>
      <c r="CE6">
        <v>-6.5827355467352494E-2</v>
      </c>
      <c r="CF6">
        <v>7.3228565090869904E-2</v>
      </c>
      <c r="CG6">
        <v>0.212284485649092</v>
      </c>
      <c r="CH6">
        <v>2.9662808484012801</v>
      </c>
      <c r="CI6">
        <v>11.7839830255887</v>
      </c>
      <c r="CJ6">
        <v>20.6016852027761</v>
      </c>
      <c r="CK6">
        <v>-8.1412248126401305</v>
      </c>
      <c r="CL6">
        <v>-3.5399503968253998</v>
      </c>
      <c r="CM6">
        <v>1.06132401898934</v>
      </c>
      <c r="CN6">
        <v>-2.12353447735304</v>
      </c>
      <c r="CO6">
        <v>1.73980158730159</v>
      </c>
      <c r="CP6">
        <v>5.6031376519562199</v>
      </c>
      <c r="CQ6">
        <v>-4.6901606695661204</v>
      </c>
      <c r="CR6">
        <v>1.9394543650793601</v>
      </c>
      <c r="CS6">
        <v>8.5690693997248495</v>
      </c>
      <c r="CT6">
        <v>-1.3807926951501201E-2</v>
      </c>
      <c r="CU6">
        <v>0.61990079365079398</v>
      </c>
      <c r="CV6">
        <v>1.2536095142530901</v>
      </c>
      <c r="CW6">
        <v>-0.39184313438603402</v>
      </c>
      <c r="CX6">
        <v>-0.29347579556678199</v>
      </c>
      <c r="CY6">
        <v>-0.19510845674753</v>
      </c>
      <c r="CZ6">
        <v>2.1432675172279301</v>
      </c>
      <c r="DA6">
        <v>6.3379455726676497</v>
      </c>
      <c r="DB6">
        <v>10.5326236281074</v>
      </c>
      <c r="DC6">
        <v>-2.0804616407704901</v>
      </c>
      <c r="DD6">
        <v>16.2058752521447</v>
      </c>
      <c r="DE6">
        <v>34.492212145059803</v>
      </c>
    </row>
    <row r="7" spans="1:109">
      <c r="A7" t="s">
        <v>0</v>
      </c>
      <c r="B7">
        <v>6.1649004102806702</v>
      </c>
      <c r="C7">
        <v>7.7651624933917303</v>
      </c>
      <c r="D7">
        <v>9.3654245765027895</v>
      </c>
      <c r="E7">
        <v>5.41595329172499</v>
      </c>
      <c r="F7">
        <v>6.6154350145493899</v>
      </c>
      <c r="G7">
        <v>7.8149167373738004</v>
      </c>
      <c r="H7">
        <v>5.0095056602061998</v>
      </c>
      <c r="I7">
        <v>6.1152479498953598</v>
      </c>
      <c r="J7">
        <v>7.2209902395845296</v>
      </c>
      <c r="K7">
        <v>5.7075260124962801</v>
      </c>
      <c r="L7">
        <v>7.2966390850664196</v>
      </c>
      <c r="M7">
        <v>8.8857521576365599</v>
      </c>
      <c r="N7">
        <v>5.3651941714087004</v>
      </c>
      <c r="O7">
        <v>6.82713361215069</v>
      </c>
      <c r="P7">
        <v>8.2890730528926895</v>
      </c>
      <c r="Q7">
        <v>9.4472334755165797</v>
      </c>
      <c r="R7">
        <v>12.064132503515699</v>
      </c>
      <c r="S7">
        <v>14.681031531514799</v>
      </c>
      <c r="T7">
        <v>5.9701913735856502</v>
      </c>
      <c r="U7">
        <v>7.7654147576925503</v>
      </c>
      <c r="V7">
        <v>9.5606381417994601</v>
      </c>
      <c r="W7">
        <v>51.1333133133719</v>
      </c>
      <c r="X7">
        <v>61.2529496647144</v>
      </c>
      <c r="Y7">
        <v>71.3725860160569</v>
      </c>
      <c r="Z7">
        <v>29.688741411953</v>
      </c>
      <c r="AA7">
        <v>42.4845513963161</v>
      </c>
      <c r="AB7">
        <v>55.280361380679203</v>
      </c>
      <c r="AC7">
        <v>-62.706031453094802</v>
      </c>
      <c r="AD7">
        <v>-53.677200577200601</v>
      </c>
      <c r="AE7">
        <v>-44.648369701306301</v>
      </c>
      <c r="AF7">
        <v>-9.4816375687105605</v>
      </c>
      <c r="AG7">
        <v>-8.4569900687547808</v>
      </c>
      <c r="AH7">
        <v>-7.4323425687989904</v>
      </c>
      <c r="AI7">
        <v>19.349144432747899</v>
      </c>
      <c r="AJ7">
        <v>22.9786690433749</v>
      </c>
      <c r="AK7">
        <v>26.608193654002001</v>
      </c>
      <c r="AL7">
        <v>-33.933565800963201</v>
      </c>
      <c r="AM7">
        <v>-23.3200407435702</v>
      </c>
      <c r="AN7">
        <v>-12.7065156861771</v>
      </c>
      <c r="AO7">
        <v>34.209210998208</v>
      </c>
      <c r="AP7">
        <v>46.298709786945103</v>
      </c>
      <c r="AQ7">
        <v>58.3882085756821</v>
      </c>
      <c r="AR7">
        <v>-36.279042119003599</v>
      </c>
      <c r="AS7">
        <v>-26.830048382989599</v>
      </c>
      <c r="AT7">
        <v>-17.3810546469755</v>
      </c>
      <c r="AU7">
        <v>16.806801705230001</v>
      </c>
      <c r="AV7">
        <v>21.3290297937357</v>
      </c>
      <c r="AW7">
        <v>25.851257882241399</v>
      </c>
      <c r="AX7">
        <v>38.300280261049203</v>
      </c>
      <c r="AY7">
        <v>48.159078176725203</v>
      </c>
      <c r="AZ7">
        <v>58.017876092401202</v>
      </c>
      <c r="BA7">
        <v>1220.10137613506</v>
      </c>
      <c r="BB7">
        <v>1415.22723373751</v>
      </c>
      <c r="BC7">
        <v>1610.35309133996</v>
      </c>
      <c r="BD7">
        <v>997.867525484574</v>
      </c>
      <c r="BE7">
        <v>1170.9131101246401</v>
      </c>
      <c r="BF7">
        <v>1343.9586947647099</v>
      </c>
      <c r="BG7">
        <v>957.03695605841699</v>
      </c>
      <c r="BH7">
        <v>1126.2364276784599</v>
      </c>
      <c r="BI7">
        <v>1295.4358992985101</v>
      </c>
      <c r="BJ7">
        <v>916.49898048858302</v>
      </c>
      <c r="BK7">
        <v>1081.87105223148</v>
      </c>
      <c r="BL7">
        <v>1247.2431239743801</v>
      </c>
      <c r="BM7">
        <v>792.42377209402605</v>
      </c>
      <c r="BN7">
        <v>945.91717636384305</v>
      </c>
      <c r="BO7">
        <v>1099.4105806336599</v>
      </c>
      <c r="BP7">
        <v>541.17972895180799</v>
      </c>
      <c r="BQ7">
        <v>676.39520105148699</v>
      </c>
      <c r="BR7">
        <v>811.610673151166</v>
      </c>
      <c r="BS7">
        <v>-2138.64325555402</v>
      </c>
      <c r="BT7">
        <v>-1887.3930927910901</v>
      </c>
      <c r="BU7">
        <v>-1636.14293002817</v>
      </c>
      <c r="BV7">
        <v>1389.0486764863599</v>
      </c>
      <c r="BW7">
        <v>1571.1119087459499</v>
      </c>
      <c r="BX7">
        <v>1753.1751410055399</v>
      </c>
      <c r="BY7">
        <v>0.10257233768724699</v>
      </c>
      <c r="BZ7">
        <v>0.35154872448490698</v>
      </c>
      <c r="CA7">
        <v>0.60052511128256802</v>
      </c>
      <c r="CB7">
        <v>-8.9380101274614196E-2</v>
      </c>
      <c r="CC7">
        <v>0.113396092246102</v>
      </c>
      <c r="CD7">
        <v>0.316172285766817</v>
      </c>
      <c r="CE7">
        <v>-0.19160464740474201</v>
      </c>
      <c r="CF7">
        <v>2.44664462188106E-4</v>
      </c>
      <c r="CG7">
        <v>0.19209397632911901</v>
      </c>
      <c r="CH7">
        <v>-2.0906305153540701</v>
      </c>
      <c r="CI7">
        <v>11.5608500932354</v>
      </c>
      <c r="CJ7">
        <v>25.2123307018249</v>
      </c>
      <c r="CK7">
        <v>-8.5826977743655704</v>
      </c>
      <c r="CL7">
        <v>-2.8068669892199298</v>
      </c>
      <c r="CM7">
        <v>2.96896379592572</v>
      </c>
      <c r="CN7">
        <v>2.1246328118547302</v>
      </c>
      <c r="CO7">
        <v>5.2302690773279004</v>
      </c>
      <c r="CP7">
        <v>8.3359053428010697</v>
      </c>
      <c r="CQ7">
        <v>-10.3939440421771</v>
      </c>
      <c r="CR7">
        <v>-2.3966980731686598</v>
      </c>
      <c r="CS7">
        <v>5.6005478958397896</v>
      </c>
      <c r="CT7">
        <v>-0.16024786586635301</v>
      </c>
      <c r="CU7">
        <v>0.80836092012562599</v>
      </c>
      <c r="CV7">
        <v>1.7769697061176</v>
      </c>
      <c r="CW7">
        <v>-0.48288428686398699</v>
      </c>
      <c r="CX7">
        <v>-0.37198346120343101</v>
      </c>
      <c r="CY7">
        <v>-0.26108263554287497</v>
      </c>
      <c r="CZ7">
        <v>5.1583555722645897</v>
      </c>
      <c r="DA7">
        <v>12.263711764174801</v>
      </c>
      <c r="DB7">
        <v>19.369067956085001</v>
      </c>
      <c r="DC7">
        <v>9.6790502578740405</v>
      </c>
      <c r="DD7">
        <v>37.6795476684363</v>
      </c>
      <c r="DE7">
        <v>65.680045078998603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2018-02-22T20:22:48Z</dcterms:modified>
</cp:coreProperties>
</file>