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<sst xmlns="http://schemas.openxmlformats.org/spreadsheetml/2006/main" count="225" uniqueCount="127">
  <si>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</si>
  <si>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</si>
  <si>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</si>
  <si>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</si>
  <si>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</si>
  <si>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</si>
  <si>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</si>
  <si>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</si>
  <si>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</si>
  <si>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</si>
  <si>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</si>
  <si>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</si>
  <si>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</si>
  <si>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</si>
  <si>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</si>
  <si>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</si>
  <si>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</si>
  <si>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</si>
  <si>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</si>
  <si>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</si>
  <si>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</si>
  <si>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</si>
  <si>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</si>
  <si>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</si>
  <si>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</si>
  <si>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</si>
  <si>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</si>
  <si>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</si>
  <si>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</si>
  <si>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</si>
  <si>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</si>
  <si>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</si>
  <si>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</si>
  <si>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</si>
  <si>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</si>
  <si>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</si>
  <si>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</si>
  <si>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</si>
  <si>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</si>
  <si>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</si>
  <si>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</si>
  <si>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</si>
  <si>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</si>
  <si>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</si>
  <si>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</si>
  <si>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</si>
  <si>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</si>
  <si>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</si>
  <si>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</si>
  <si>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</si>
  <si>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</si>
  <si>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</si>
  <si>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</si>
  <si>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</si>
  <si>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</si>
  <si>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</si>
  <si>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</si>
  <si>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</si>
  <si>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</si>
  <si>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</si>
  <si>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</si>
  <si>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</si>
  <si>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</si>
  <si>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</si>
  <si>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</si>
  <si>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</si>
  <si>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</si>
  <si>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</si>
  <si>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</si>
  <si>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</si>
  <si>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</si>
  <si>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</si>
  <si>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</si>
  <si>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</si>
  <si>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</si>
  <si>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</si>
  <si>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</si>
  <si>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</si>
  <si>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</si>
  <si>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</si>
  <si>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</si>
  <si>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</si>
  <si>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</si>
  <si>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</si>
  <si>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</si>
  <si>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</si>
  <si>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</si>
  <si>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</si>
  <si>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</si>
  <si>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</si>
  <si>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</si>
  <si>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</si>
  <si>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</si>
  <si>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</si>
  <si>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</si>
  <si>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</si>
  <si>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</si>
  <si>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</si>
  <si>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</si>
  <si>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</si>
  <si>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</si>
  <si>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</si>
  <si>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</si>
  <si>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</si>
  <si>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</si>
  <si>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</si>
  <si>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</si>
  <si>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</si>
  <si>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</si>
  <si>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</si>
  <si>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</si>
  <si>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</si>
  <si>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</si>
  <si>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</si>
  <si>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</si>
  <si>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</si>
  <si>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</si>
  <si>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</si>
  <si>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</si>
  <si>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</si>
  <si>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</si>
  <si>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</si>
  <si>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</si>
  <si>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</si>
  <si>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</si>
  <si>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</si>
  <si>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Fort Chipewyan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</si>
</sst>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11" fontId="0" fillId="0" borderId="0" xfId="0" applyNumberForma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FORT CHIPEWYAN AVERAGE WINTER (DEC-FEB) TEMPERATURE 
projected change per degree of global mean temperature change relative to 1980-2009 = -19.3oC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0.9966890452921</c:v>
                  </c:pt>
                  <c:pt idx="1">
                    <c:v>1.39868493625865</c:v>
                  </c:pt>
                  <c:pt idx="2">
                    <c:v>1.50346464468755</c:v>
                  </c:pt>
                  <c:pt idx="3">
                    <c:v>1.70932637441221</c:v>
                  </c:pt>
                  <c:pt idx="4">
                    <c:v>1.902113044617611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0.996689045292104</c:v>
                  </c:pt>
                  <c:pt idx="1">
                    <c:v>1.39868493625865</c:v>
                  </c:pt>
                  <c:pt idx="2">
                    <c:v>1.50346464468755</c:v>
                  </c:pt>
                  <c:pt idx="3">
                    <c:v>1.70932637441221</c:v>
                  </c:pt>
                  <c:pt idx="4">
                    <c:v>1.902113044617639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1.84012861115592</c:v>
                </c:pt>
                <c:pt idx="1">
                  <c:v>2.94108758971805</c:v>
                </c:pt>
                <c:pt idx="2">
                  <c:v>4.45500126316434</c:v>
                </c:pt>
                <c:pt idx="3">
                  <c:v>7.04485534676484</c:v>
                </c:pt>
                <c:pt idx="4">
                  <c:v>9.67130324858759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04136"/>
        <c:axId val="-2121501160"/>
      </c:barChart>
      <c:catAx>
        <c:axId val="-2121504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1501160"/>
        <c:crosses val="autoZero"/>
        <c:auto val="1"/>
        <c:lblAlgn val="ctr"/>
        <c:lblOffset val="100"/>
        <c:noMultiLvlLbl val="0"/>
      </c:catAx>
      <c:valAx>
        <c:axId val="-2121501160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041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FORT CHIPEWYAN DAYS BELOW 5C
projected change per degree of global mean temperature change relative to 1980-2009 = 242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4.2152725222748</c:v>
                  </c:pt>
                  <c:pt idx="1">
                    <c:v>5.136128168877001</c:v>
                  </c:pt>
                  <c:pt idx="2">
                    <c:v>4.767728387586899</c:v>
                  </c:pt>
                  <c:pt idx="3">
                    <c:v>5.913823509069097</c:v>
                  </c:pt>
                  <c:pt idx="4">
                    <c:v>7.9072120171734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4.21527252227478</c:v>
                  </c:pt>
                  <c:pt idx="1">
                    <c:v>5.136128168877098</c:v>
                  </c:pt>
                  <c:pt idx="2">
                    <c:v>4.7677283875868</c:v>
                  </c:pt>
                  <c:pt idx="3">
                    <c:v>5.913823509069203</c:v>
                  </c:pt>
                  <c:pt idx="4">
                    <c:v>7.907212017173499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-10.9835714285714</c:v>
                </c:pt>
                <c:pt idx="1">
                  <c:v>-17.757380952381</c:v>
                </c:pt>
                <c:pt idx="2">
                  <c:v>-25.2788095238095</c:v>
                </c:pt>
                <c:pt idx="3">
                  <c:v>-40.182628968254</c:v>
                </c:pt>
                <c:pt idx="4">
                  <c:v>-51.9702317290553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10536"/>
        <c:axId val="-2053707624"/>
      </c:barChart>
      <c:catAx>
        <c:axId val="-2053710536"/>
        <c:scaling>
          <c:orientation val="minMax"/>
        </c:scaling>
        <c:delete val="0"/>
        <c:axPos val="b"/>
        <c:majorTickMark val="none"/>
        <c:minorTickMark val="none"/>
        <c:tickLblPos val="low"/>
        <c:crossAx val="-2053707624"/>
        <c:crosses val="autoZero"/>
        <c:auto val="1"/>
        <c:lblAlgn val="ctr"/>
        <c:lblOffset val="100"/>
        <c:noMultiLvlLbl val="0"/>
      </c:catAx>
      <c:valAx>
        <c:axId val="-205370762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1053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FORT CHIPEWYAN DAYS BELOW -30C
projected change per degree of global mean temperature change relative to 1980-2009 = 32.5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3.967902690383609</c:v>
                  </c:pt>
                  <c:pt idx="1">
                    <c:v>5.321138105813299</c:v>
                  </c:pt>
                  <c:pt idx="2">
                    <c:v>5.634905679083999</c:v>
                  </c:pt>
                  <c:pt idx="3">
                    <c:v>5.003234989703596</c:v>
                  </c:pt>
                  <c:pt idx="4">
                    <c:v>3.312797636148204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3.967902690383591</c:v>
                  </c:pt>
                  <c:pt idx="1">
                    <c:v>5.32113810581334</c:v>
                  </c:pt>
                  <c:pt idx="2">
                    <c:v>5.634905679083999</c:v>
                  </c:pt>
                  <c:pt idx="3">
                    <c:v>4.269771825396798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-8.55071428571429</c:v>
                </c:pt>
                <c:pt idx="1">
                  <c:v>-13.6459523809524</c:v>
                </c:pt>
                <c:pt idx="2">
                  <c:v>-19.6554761904762</c:v>
                </c:pt>
                <c:pt idx="3">
                  <c:v>-28.2302281746032</c:v>
                </c:pt>
                <c:pt idx="4">
                  <c:v>-32.5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65832"/>
        <c:axId val="-2053662920"/>
      </c:barChart>
      <c:catAx>
        <c:axId val="-2053665832"/>
        <c:scaling>
          <c:orientation val="minMax"/>
        </c:scaling>
        <c:delete val="0"/>
        <c:axPos val="b"/>
        <c:majorTickMark val="none"/>
        <c:minorTickMark val="none"/>
        <c:tickLblPos val="low"/>
        <c:crossAx val="-2053662920"/>
        <c:crosses val="autoZero"/>
        <c:auto val="1"/>
        <c:lblAlgn val="ctr"/>
        <c:lblOffset val="100"/>
        <c:noMultiLvlLbl val="0"/>
      </c:catAx>
      <c:valAx>
        <c:axId val="-2053662920"/>
        <c:scaling>
          <c:orientation val="minMax"/>
          <c:min val="-3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6583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FORT CHIPEWYAN DATE OF FIRST FREEZE IN FALL
projected change per degree of global mean temperature change relative to 1980-2009 = 245st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4.29298950166889</c:v>
                  </c:pt>
                  <c:pt idx="1">
                    <c:v>6.06292469964733</c:v>
                  </c:pt>
                  <c:pt idx="2">
                    <c:v>6.256625269941301</c:v>
                  </c:pt>
                  <c:pt idx="3">
                    <c:v>6.7917048801853</c:v>
                  </c:pt>
                  <c:pt idx="4">
                    <c:v>5.930134493722096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4.29298950166887</c:v>
                  </c:pt>
                  <c:pt idx="1">
                    <c:v>6.062924699647299</c:v>
                  </c:pt>
                  <c:pt idx="2">
                    <c:v>6.256625269941399</c:v>
                  </c:pt>
                  <c:pt idx="3">
                    <c:v>6.791704880185296</c:v>
                  </c:pt>
                  <c:pt idx="4">
                    <c:v>5.9301344937221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6.47833333333333</c:v>
                </c:pt>
                <c:pt idx="1">
                  <c:v>11.2354761904762</c:v>
                </c:pt>
                <c:pt idx="2">
                  <c:v>17.0545238095238</c:v>
                </c:pt>
                <c:pt idx="3">
                  <c:v>26.4081944444444</c:v>
                </c:pt>
                <c:pt idx="4">
                  <c:v>33.2759867583397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11318472"/>
        <c:axId val="-2120808184"/>
      </c:barChart>
      <c:catAx>
        <c:axId val="2111318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08184"/>
        <c:crosses val="autoZero"/>
        <c:auto val="1"/>
        <c:lblAlgn val="ctr"/>
        <c:lblOffset val="100"/>
        <c:noMultiLvlLbl val="0"/>
      </c:catAx>
      <c:valAx>
        <c:axId val="-2120808184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113184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FORT CHIPEWYAN DATE OF LAST FREEZE IN SPRING
projected change per degree of global mean temperature change relative to 1980-2009 = 153st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4.59220009436082</c:v>
                  </c:pt>
                  <c:pt idx="1">
                    <c:v>5.51882747846685</c:v>
                  </c:pt>
                  <c:pt idx="2">
                    <c:v>4.957336541229099</c:v>
                  </c:pt>
                  <c:pt idx="3">
                    <c:v>7.084437487655499</c:v>
                  </c:pt>
                  <c:pt idx="4">
                    <c:v>10.1768070096335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4.592200094360828</c:v>
                  </c:pt>
                  <c:pt idx="1">
                    <c:v>5.51882747846686</c:v>
                  </c:pt>
                  <c:pt idx="2">
                    <c:v>4.95733654122905</c:v>
                  </c:pt>
                  <c:pt idx="3">
                    <c:v>7.08443748765561</c:v>
                  </c:pt>
                  <c:pt idx="4">
                    <c:v>10.1768070096334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-4.04285714285714</c:v>
                </c:pt>
                <c:pt idx="1">
                  <c:v>-7.40238095238095</c:v>
                </c:pt>
                <c:pt idx="2">
                  <c:v>-11.7380952380952</c:v>
                </c:pt>
                <c:pt idx="3">
                  <c:v>-16.8276785714286</c:v>
                </c:pt>
                <c:pt idx="4">
                  <c:v>-24.1519565401918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70840"/>
        <c:axId val="-2120567896"/>
      </c:barChart>
      <c:catAx>
        <c:axId val="-21205708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67896"/>
        <c:crosses val="autoZero"/>
        <c:auto val="1"/>
        <c:lblAlgn val="ctr"/>
        <c:lblOffset val="100"/>
        <c:noMultiLvlLbl val="0"/>
      </c:catAx>
      <c:valAx>
        <c:axId val="-2120567896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7084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FORT CHIPEWYAN LENGTH OF FROST-FREE SEASON
projected change per degree of global mean temperature change relative to 1980-2009 = 93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6.071088294558078</c:v>
                  </c:pt>
                  <c:pt idx="1">
                    <c:v>9.95447130318257</c:v>
                  </c:pt>
                  <c:pt idx="2">
                    <c:v>9.8599845134544</c:v>
                  </c:pt>
                  <c:pt idx="3">
                    <c:v>10.0780327025755</c:v>
                  </c:pt>
                  <c:pt idx="4">
                    <c:v>11.31357147206931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6.071088294558</c:v>
                  </c:pt>
                  <c:pt idx="1">
                    <c:v>9.9544713031827</c:v>
                  </c:pt>
                  <c:pt idx="2">
                    <c:v>9.8599845134545</c:v>
                  </c:pt>
                  <c:pt idx="3">
                    <c:v>10.07803270257551</c:v>
                  </c:pt>
                  <c:pt idx="4">
                    <c:v>11.3135714720694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10.5211904761905</c:v>
                </c:pt>
                <c:pt idx="1">
                  <c:v>18.6378571428571</c:v>
                </c:pt>
                <c:pt idx="2">
                  <c:v>28.792619047619</c:v>
                </c:pt>
                <c:pt idx="3">
                  <c:v>43.235873015873</c:v>
                </c:pt>
                <c:pt idx="4">
                  <c:v>57.4279432985315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26536"/>
        <c:axId val="-2120523592"/>
      </c:barChart>
      <c:catAx>
        <c:axId val="-21205265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23592"/>
        <c:crosses val="autoZero"/>
        <c:auto val="1"/>
        <c:lblAlgn val="ctr"/>
        <c:lblOffset val="100"/>
        <c:noMultiLvlLbl val="0"/>
      </c:catAx>
      <c:valAx>
        <c:axId val="-212052359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265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FORT CHIPEWYAN START OF GROWING SEASON
projected change per degree of global mean temperature change relative to 1980-2009 = 130st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3.993341897245281</c:v>
                  </c:pt>
                  <c:pt idx="1">
                    <c:v>4.32109519071419</c:v>
                  </c:pt>
                  <c:pt idx="2">
                    <c:v>3.99099842707581</c:v>
                  </c:pt>
                  <c:pt idx="3">
                    <c:v>4.7486937556533</c:v>
                  </c:pt>
                  <c:pt idx="4">
                    <c:v>5.478939922909099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3.99334189724528</c:v>
                  </c:pt>
                  <c:pt idx="1">
                    <c:v>4.32109519071419</c:v>
                  </c:pt>
                  <c:pt idx="2">
                    <c:v>3.990998427075829</c:v>
                  </c:pt>
                  <c:pt idx="3">
                    <c:v>4.7486937556533</c:v>
                  </c:pt>
                  <c:pt idx="4">
                    <c:v>5.4789399229091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-5.08166666666667</c:v>
                </c:pt>
                <c:pt idx="1">
                  <c:v>-7.76976190476191</c:v>
                </c:pt>
                <c:pt idx="2">
                  <c:v>-9.06023809523809</c:v>
                </c:pt>
                <c:pt idx="3">
                  <c:v>-15.4432738095238</c:v>
                </c:pt>
                <c:pt idx="4">
                  <c:v>-20.9329089211442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82488"/>
        <c:axId val="-2120479544"/>
      </c:barChart>
      <c:catAx>
        <c:axId val="-21204824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79544"/>
        <c:crosses val="autoZero"/>
        <c:auto val="1"/>
        <c:lblAlgn val="ctr"/>
        <c:lblOffset val="100"/>
        <c:noMultiLvlLbl val="0"/>
      </c:catAx>
      <c:valAx>
        <c:axId val="-212047954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8248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FORT CHIPEWYAN END OF GROWING SEASON 
projected change per degree of global mean temperature change relative to 1980-2009 = 258st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3.45127265937192</c:v>
                  </c:pt>
                  <c:pt idx="1">
                    <c:v>3.56138336687555</c:v>
                  </c:pt>
                  <c:pt idx="2">
                    <c:v>3.5730763116226</c:v>
                  </c:pt>
                  <c:pt idx="3">
                    <c:v>6.459046470872</c:v>
                  </c:pt>
                  <c:pt idx="4">
                    <c:v>6.7864667453124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3.451272659371869</c:v>
                  </c:pt>
                  <c:pt idx="1">
                    <c:v>3.5613833668755</c:v>
                  </c:pt>
                  <c:pt idx="2">
                    <c:v>3.573076311622701</c:v>
                  </c:pt>
                  <c:pt idx="3">
                    <c:v>6.459046470872</c:v>
                  </c:pt>
                  <c:pt idx="4">
                    <c:v>6.786466745312502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6.92857142857143</c:v>
                </c:pt>
                <c:pt idx="1">
                  <c:v>11.8571428571429</c:v>
                </c:pt>
                <c:pt idx="2">
                  <c:v>15.4380952380952</c:v>
                </c:pt>
                <c:pt idx="3">
                  <c:v>23.2170138888889</c:v>
                </c:pt>
                <c:pt idx="4">
                  <c:v>26.8815635345047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37832"/>
        <c:axId val="-2120434888"/>
      </c:barChart>
      <c:catAx>
        <c:axId val="-21204378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34888"/>
        <c:crosses val="autoZero"/>
        <c:auto val="1"/>
        <c:lblAlgn val="ctr"/>
        <c:lblOffset val="100"/>
        <c:noMultiLvlLbl val="0"/>
      </c:catAx>
      <c:valAx>
        <c:axId val="-2120434888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3783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FORT CHIPEWYAN LENGTH OF GROWING SEASON 
projected change per degree of global mean temperature change relative to 1980-2009 = 128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6.00172733917704</c:v>
                  </c:pt>
                  <c:pt idx="1">
                    <c:v>5.9641076016807</c:v>
                  </c:pt>
                  <c:pt idx="2">
                    <c:v>5.993258191688198</c:v>
                  </c:pt>
                  <c:pt idx="3">
                    <c:v>7.910606570213702</c:v>
                  </c:pt>
                  <c:pt idx="4">
                    <c:v>9.057628477935395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6.001727339177</c:v>
                  </c:pt>
                  <c:pt idx="1">
                    <c:v>5.964107601680599</c:v>
                  </c:pt>
                  <c:pt idx="2">
                    <c:v>5.993258191688202</c:v>
                  </c:pt>
                  <c:pt idx="3">
                    <c:v>7.910606570213694</c:v>
                  </c:pt>
                  <c:pt idx="4">
                    <c:v>9.057628477935502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12.0102380952381</c:v>
                </c:pt>
                <c:pt idx="1">
                  <c:v>19.6269047619048</c:v>
                </c:pt>
                <c:pt idx="2">
                  <c:v>24.4983333333333</c:v>
                </c:pt>
                <c:pt idx="3">
                  <c:v>38.6602876984127</c:v>
                </c:pt>
                <c:pt idx="4">
                  <c:v>47.8144724556489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93432"/>
        <c:axId val="-2120390488"/>
      </c:barChart>
      <c:catAx>
        <c:axId val="-21203934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90488"/>
        <c:crosses val="autoZero"/>
        <c:auto val="1"/>
        <c:lblAlgn val="ctr"/>
        <c:lblOffset val="100"/>
        <c:noMultiLvlLbl val="0"/>
      </c:catAx>
      <c:valAx>
        <c:axId val="-2120390488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9343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FORT CHIPEWYAN DEGREE-DAYS ABOVE 0C
projected change per degree of global mean temperature change relative to 1980-2009 = 1892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84.22138806819599</c:v>
                  </c:pt>
                  <c:pt idx="1">
                    <c:v>112.494781199226</c:v>
                  </c:pt>
                  <c:pt idx="2">
                    <c:v>121.208919922795</c:v>
                  </c:pt>
                  <c:pt idx="3">
                    <c:v>172.515165914118</c:v>
                  </c:pt>
                  <c:pt idx="4">
                    <c:v>183.5119783689701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84.22138806819501</c:v>
                  </c:pt>
                  <c:pt idx="1">
                    <c:v>112.494781199226</c:v>
                  </c:pt>
                  <c:pt idx="2">
                    <c:v>121.208919922796</c:v>
                  </c:pt>
                  <c:pt idx="3">
                    <c:v>172.5151659141169</c:v>
                  </c:pt>
                  <c:pt idx="4">
                    <c:v>183.5119783689699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209.60060979934</c:v>
                </c:pt>
                <c:pt idx="1">
                  <c:v>348.612514270601</c:v>
                </c:pt>
                <c:pt idx="2">
                  <c:v>516.327944248744</c:v>
                </c:pt>
                <c:pt idx="3">
                  <c:v>847.0066260371131</c:v>
                </c:pt>
                <c:pt idx="4">
                  <c:v>1206.94565535687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48648"/>
        <c:axId val="-2120345704"/>
      </c:barChart>
      <c:catAx>
        <c:axId val="-21203486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45704"/>
        <c:crosses val="autoZero"/>
        <c:auto val="1"/>
        <c:lblAlgn val="ctr"/>
        <c:lblOffset val="100"/>
        <c:noMultiLvlLbl val="0"/>
      </c:catAx>
      <c:valAx>
        <c:axId val="-212034570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4864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FORT CHIPEWYAN DEGREE-DAYS ABOVE 5C
projected change per degree of global mean temperature change relative to 1980-2009 = 1121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68.28951722949341</c:v>
                  </c:pt>
                  <c:pt idx="1">
                    <c:v>90.691945870377</c:v>
                  </c:pt>
                  <c:pt idx="2">
                    <c:v>103.393420345184</c:v>
                  </c:pt>
                  <c:pt idx="3">
                    <c:v>148.438488805181</c:v>
                  </c:pt>
                  <c:pt idx="4">
                    <c:v>174.0232743041261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68.28951722949298</c:v>
                  </c:pt>
                  <c:pt idx="1">
                    <c:v>90.691945870378</c:v>
                  </c:pt>
                  <c:pt idx="2">
                    <c:v>103.393420345184</c:v>
                  </c:pt>
                  <c:pt idx="3">
                    <c:v>148.438488805182</c:v>
                  </c:pt>
                  <c:pt idx="4">
                    <c:v>174.023274304124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164.851714710054</c:v>
                </c:pt>
                <c:pt idx="1">
                  <c:v>278.021865902855</c:v>
                </c:pt>
                <c:pt idx="2">
                  <c:v>418.141357044038</c:v>
                </c:pt>
                <c:pt idx="3">
                  <c:v>688.660546188354</c:v>
                </c:pt>
                <c:pt idx="4">
                  <c:v>992.263180546396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02984"/>
        <c:axId val="-2120300040"/>
      </c:barChart>
      <c:catAx>
        <c:axId val="-21203029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00040"/>
        <c:crosses val="autoZero"/>
        <c:auto val="1"/>
        <c:lblAlgn val="ctr"/>
        <c:lblOffset val="100"/>
        <c:noMultiLvlLbl val="0"/>
      </c:catAx>
      <c:valAx>
        <c:axId val="-21203000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029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FORT CHIPEWYAN AVERAGE SUMMER (JUN-AUG) TEMPERATURE 
projected change per degree of global mean temperature change relative to 1980-2009 = 15.3oC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0.522604942335385</c:v>
                  </c:pt>
                  <c:pt idx="1">
                    <c:v>0.65445048213284</c:v>
                  </c:pt>
                  <c:pt idx="2">
                    <c:v>0.7185891749841</c:v>
                  </c:pt>
                  <c:pt idx="3">
                    <c:v>0.99266883424242</c:v>
                  </c:pt>
                  <c:pt idx="4">
                    <c:v>1.06397116689728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0.52260494233538</c:v>
                  </c:pt>
                  <c:pt idx="1">
                    <c:v>0.65445048213284</c:v>
                  </c:pt>
                  <c:pt idx="2">
                    <c:v>0.7185891749841</c:v>
                  </c:pt>
                  <c:pt idx="3">
                    <c:v>0.992668834242409</c:v>
                  </c:pt>
                  <c:pt idx="4">
                    <c:v>1.06397116689728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1.03243175120581</c:v>
                </c:pt>
                <c:pt idx="1">
                  <c:v>1.73454750265394</c:v>
                </c:pt>
                <c:pt idx="2">
                  <c:v>2.63632609844208</c:v>
                </c:pt>
                <c:pt idx="3">
                  <c:v>4.17186385752663</c:v>
                </c:pt>
                <c:pt idx="4">
                  <c:v>6.02113542546239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11768"/>
        <c:axId val="-2122010184"/>
      </c:barChart>
      <c:catAx>
        <c:axId val="-21215117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10184"/>
        <c:crosses val="autoZero"/>
        <c:auto val="1"/>
        <c:lblAlgn val="ctr"/>
        <c:lblOffset val="100"/>
        <c:noMultiLvlLbl val="0"/>
      </c:catAx>
      <c:valAx>
        <c:axId val="-2122010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1176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FORT CHIPEWYAN DEGREE-DAYS ABOVE 6C
projected change per degree of global mean temperature change relative to 1980-2009 = 989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65.22617509024638</c:v>
                  </c:pt>
                  <c:pt idx="1">
                    <c:v>86.24828787616599</c:v>
                  </c:pt>
                  <c:pt idx="2">
                    <c:v>99.93369182720101</c:v>
                  </c:pt>
                  <c:pt idx="3">
                    <c:v>143.580180389623</c:v>
                  </c:pt>
                  <c:pt idx="4">
                    <c:v>170.4162038066479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65.226175090247</c:v>
                  </c:pt>
                  <c:pt idx="1">
                    <c:v>86.24828787616599</c:v>
                  </c:pt>
                  <c:pt idx="2">
                    <c:v>99.93369182720203</c:v>
                  </c:pt>
                  <c:pt idx="3">
                    <c:v>143.580180389622</c:v>
                  </c:pt>
                  <c:pt idx="4">
                    <c:v>170.4162038066499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155.759152744838</c:v>
                </c:pt>
                <c:pt idx="1">
                  <c:v>262.87839117141</c:v>
                </c:pt>
                <c:pt idx="2">
                  <c:v>397.29818153018</c:v>
                </c:pt>
                <c:pt idx="3">
                  <c:v>656.440413995168</c:v>
                </c:pt>
                <c:pt idx="4">
                  <c:v>950.21188090478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258184"/>
        <c:axId val="-2120255240"/>
      </c:barChart>
      <c:catAx>
        <c:axId val="-2120258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255240"/>
        <c:crosses val="autoZero"/>
        <c:auto val="1"/>
        <c:lblAlgn val="ctr"/>
        <c:lblOffset val="100"/>
        <c:noMultiLvlLbl val="0"/>
      </c:catAx>
      <c:valAx>
        <c:axId val="-21202552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2581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FORT CHIPEWYAN DEGREE-DAYS ABOVE 7C
projected change per degree of global mean temperature change relative to 1980-2009 = 864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62.2731219784306</c:v>
                  </c:pt>
                  <c:pt idx="1">
                    <c:v>81.964756546363</c:v>
                  </c:pt>
                  <c:pt idx="2">
                    <c:v>96.49336209354601</c:v>
                  </c:pt>
                  <c:pt idx="3">
                    <c:v>138.611518237835</c:v>
                  </c:pt>
                  <c:pt idx="4">
                    <c:v>166.18690673992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62.273121978431</c:v>
                  </c:pt>
                  <c:pt idx="1">
                    <c:v>81.96475654636202</c:v>
                  </c:pt>
                  <c:pt idx="2">
                    <c:v>96.49336209354601</c:v>
                  </c:pt>
                  <c:pt idx="3">
                    <c:v>138.611518237836</c:v>
                  </c:pt>
                  <c:pt idx="4">
                    <c:v>166.186906739916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146.492463553292</c:v>
                </c:pt>
                <c:pt idx="1">
                  <c:v>247.60102722168</c:v>
                </c:pt>
                <c:pt idx="2">
                  <c:v>376.067438848586</c:v>
                </c:pt>
                <c:pt idx="3">
                  <c:v>623.66652799576</c:v>
                </c:pt>
                <c:pt idx="4">
                  <c:v>907.630204207334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891480"/>
        <c:axId val="-2120894440"/>
      </c:barChart>
      <c:catAx>
        <c:axId val="-2120891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94440"/>
        <c:crosses val="autoZero"/>
        <c:auto val="1"/>
        <c:lblAlgn val="ctr"/>
        <c:lblOffset val="100"/>
        <c:noMultiLvlLbl val="0"/>
      </c:catAx>
      <c:valAx>
        <c:axId val="-21208944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89148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FORT CHIPEWYAN DEGREE-DAYS ABOVE 10C
projected change per degree of global mean temperature change relative to 1980-2009 = 537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53.7002263909423</c:v>
                  </c:pt>
                  <c:pt idx="1">
                    <c:v>68.96282051112198</c:v>
                  </c:pt>
                  <c:pt idx="2">
                    <c:v>84.96638978572798</c:v>
                  </c:pt>
                  <c:pt idx="3">
                    <c:v>123.411533324243</c:v>
                  </c:pt>
                  <c:pt idx="4">
                    <c:v>151.7398935871699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53.70022639094201</c:v>
                  </c:pt>
                  <c:pt idx="1">
                    <c:v>68.96282051112203</c:v>
                  </c:pt>
                  <c:pt idx="2">
                    <c:v>84.966389785727</c:v>
                  </c:pt>
                  <c:pt idx="3">
                    <c:v>123.411533324243</c:v>
                  </c:pt>
                  <c:pt idx="4">
                    <c:v>151.739893587171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117.461538369315</c:v>
                </c:pt>
                <c:pt idx="1">
                  <c:v>201.303906794957</c:v>
                </c:pt>
                <c:pt idx="2">
                  <c:v>310.43855158488</c:v>
                </c:pt>
                <c:pt idx="3">
                  <c:v>520.790561718411</c:v>
                </c:pt>
                <c:pt idx="4">
                  <c:v>773.43746390709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36040"/>
        <c:axId val="-2120939000"/>
      </c:barChart>
      <c:catAx>
        <c:axId val="-21209360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39000"/>
        <c:crosses val="autoZero"/>
        <c:auto val="1"/>
        <c:lblAlgn val="ctr"/>
        <c:lblOffset val="100"/>
        <c:noMultiLvlLbl val="0"/>
      </c:catAx>
      <c:valAx>
        <c:axId val="-212093900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3604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FORT CHIPEWYAN DEGREE-DAYS ABOVE 15C
projected change per degree of global mean temperature change relative to 1980-2009 = 165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32.3501441128926</c:v>
                  </c:pt>
                  <c:pt idx="1">
                    <c:v>44.34035922500209</c:v>
                  </c:pt>
                  <c:pt idx="2">
                    <c:v>57.81797372575002</c:v>
                  </c:pt>
                  <c:pt idx="3">
                    <c:v>92.07119821412198</c:v>
                  </c:pt>
                  <c:pt idx="4">
                    <c:v>119.583246092487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32.35014411289261</c:v>
                  </c:pt>
                  <c:pt idx="1">
                    <c:v>44.34035922500301</c:v>
                  </c:pt>
                  <c:pt idx="2">
                    <c:v>57.81797372574999</c:v>
                  </c:pt>
                  <c:pt idx="3">
                    <c:v>92.071198214123</c:v>
                  </c:pt>
                  <c:pt idx="4">
                    <c:v>119.583246092487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65.2929209777287</c:v>
                </c:pt>
                <c:pt idx="1">
                  <c:v>118.790898497899</c:v>
                </c:pt>
                <c:pt idx="2">
                  <c:v>189.499605998539</c:v>
                </c:pt>
                <c:pt idx="3">
                  <c:v>329.399709236054</c:v>
                </c:pt>
                <c:pt idx="4">
                  <c:v>519.87357367582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80872"/>
        <c:axId val="-2120983832"/>
      </c:barChart>
      <c:catAx>
        <c:axId val="-21209808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83832"/>
        <c:crosses val="autoZero"/>
        <c:auto val="1"/>
        <c:lblAlgn val="ctr"/>
        <c:lblOffset val="100"/>
        <c:noMultiLvlLbl val="0"/>
      </c:catAx>
      <c:valAx>
        <c:axId val="-212098383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808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FORT CHIPEWYAN HEATING DEGREE-DAYS BELOW 18C
projected change per degree of global mean temperature change relative to 1980-2009 = 6342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174.777024630862</c:v>
                  </c:pt>
                  <c:pt idx="1">
                    <c:v>239.892844904536</c:v>
                  </c:pt>
                  <c:pt idx="2">
                    <c:v>254.7790196390702</c:v>
                  </c:pt>
                  <c:pt idx="3">
                    <c:v>264.31186343027</c:v>
                  </c:pt>
                  <c:pt idx="4">
                    <c:v>272.1457362587598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174.777024630863</c:v>
                  </c:pt>
                  <c:pt idx="1">
                    <c:v>239.8928449045401</c:v>
                  </c:pt>
                  <c:pt idx="2">
                    <c:v>254.779019639062</c:v>
                  </c:pt>
                  <c:pt idx="3">
                    <c:v>264.31186343026</c:v>
                  </c:pt>
                  <c:pt idx="4">
                    <c:v>272.1457362587601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-492.226053524926</c:v>
                </c:pt>
                <c:pt idx="1">
                  <c:v>-771.704621465774</c:v>
                </c:pt>
                <c:pt idx="2">
                  <c:v>-1100.57477585565</c:v>
                </c:pt>
                <c:pt idx="3">
                  <c:v>-1701.38249927339</c:v>
                </c:pt>
                <c:pt idx="4">
                  <c:v>-2225.09724335994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26120"/>
        <c:axId val="-2121029080"/>
      </c:barChart>
      <c:catAx>
        <c:axId val="-212102612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29080"/>
        <c:crosses val="autoZero"/>
        <c:auto val="1"/>
        <c:lblAlgn val="ctr"/>
        <c:lblOffset val="100"/>
        <c:noMultiLvlLbl val="0"/>
      </c:catAx>
      <c:valAx>
        <c:axId val="-212102908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26120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FORT CHIPEWYAN CORN HEAT UNITS
projected change per degree of global mean temperature change relative to 1980-2009 = 1734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117.303822988186</c:v>
                  </c:pt>
                  <c:pt idx="1">
                    <c:v>145.98603267681</c:v>
                  </c:pt>
                  <c:pt idx="2">
                    <c:v>156.518004696294</c:v>
                  </c:pt>
                  <c:pt idx="3">
                    <c:v>187.165958398076</c:v>
                  </c:pt>
                  <c:pt idx="4">
                    <c:v>211.75703495424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117.303822988185</c:v>
                  </c:pt>
                  <c:pt idx="1">
                    <c:v>145.986032676811</c:v>
                  </c:pt>
                  <c:pt idx="2">
                    <c:v>156.5180046962929</c:v>
                  </c:pt>
                  <c:pt idx="3">
                    <c:v>187.16595839807</c:v>
                  </c:pt>
                  <c:pt idx="4">
                    <c:v>211.75703495424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277.93246366955</c:v>
                </c:pt>
                <c:pt idx="1">
                  <c:v>453.915059349423</c:v>
                </c:pt>
                <c:pt idx="2">
                  <c:v>666.420868152437</c:v>
                </c:pt>
                <c:pt idx="3">
                  <c:v>1066.99624749078</c:v>
                </c:pt>
                <c:pt idx="4">
                  <c:v>1477.1868284993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70808"/>
        <c:axId val="-2121073768"/>
      </c:barChart>
      <c:catAx>
        <c:axId val="-21210708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73768"/>
        <c:crosses val="autoZero"/>
        <c:auto val="1"/>
        <c:lblAlgn val="ctr"/>
        <c:lblOffset val="100"/>
        <c:noMultiLvlLbl val="0"/>
      </c:catAx>
      <c:valAx>
        <c:axId val="-212107376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708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FORT CHIPEWYAN WINTER (SEP-APR) PRECIPITATION
projected change per degree of global mean temperature change relative to 1980-2009 = 149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0.078020519856976</c:v>
                  </c:pt>
                  <c:pt idx="1">
                    <c:v>0.083323888636859</c:v>
                  </c:pt>
                  <c:pt idx="2">
                    <c:v>0.0989419789722298</c:v>
                  </c:pt>
                  <c:pt idx="3">
                    <c:v>0.12609989635418</c:v>
                  </c:pt>
                  <c:pt idx="4">
                    <c:v>0.148677996905761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0.0780205198569756</c:v>
                  </c:pt>
                  <c:pt idx="1">
                    <c:v>0.083323888636858</c:v>
                  </c:pt>
                  <c:pt idx="2">
                    <c:v>0.09894197897223</c:v>
                  </c:pt>
                  <c:pt idx="3">
                    <c:v>0.126099896354179</c:v>
                  </c:pt>
                  <c:pt idx="4">
                    <c:v>0.148677996905762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0.0765062914885924</c:v>
                </c:pt>
                <c:pt idx="1">
                  <c:v>0.13201815589574</c:v>
                </c:pt>
                <c:pt idx="2">
                  <c:v>0.195209906771506</c:v>
                </c:pt>
                <c:pt idx="3">
                  <c:v>0.295298158905299</c:v>
                </c:pt>
                <c:pt idx="4">
                  <c:v>0.450586194883163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15768"/>
        <c:axId val="-2121118728"/>
      </c:barChart>
      <c:catAx>
        <c:axId val="-21211157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18728"/>
        <c:crosses val="autoZero"/>
        <c:auto val="1"/>
        <c:lblAlgn val="ctr"/>
        <c:lblOffset val="100"/>
        <c:noMultiLvlLbl val="0"/>
      </c:catAx>
      <c:valAx>
        <c:axId val="-21211187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15768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FORT CHIPEWYAN GROWING SEASON (APR-JUL) PRECIPITATION
projected change per degree of global mean temperature change relative to 1980-2009 = 135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0.112287821790659</c:v>
                  </c:pt>
                  <c:pt idx="1">
                    <c:v>0.109923324382292</c:v>
                  </c:pt>
                  <c:pt idx="2">
                    <c:v>0.170671366680556</c:v>
                  </c:pt>
                  <c:pt idx="3">
                    <c:v>0.219412561204523</c:v>
                  </c:pt>
                  <c:pt idx="4">
                    <c:v>0.241951384655237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0.112287821790659</c:v>
                  </c:pt>
                  <c:pt idx="1">
                    <c:v>0.109923324382292</c:v>
                  </c:pt>
                  <c:pt idx="2">
                    <c:v>0.170671366680557</c:v>
                  </c:pt>
                  <c:pt idx="3">
                    <c:v>0.219412561204524</c:v>
                  </c:pt>
                  <c:pt idx="4">
                    <c:v>0.241951384655237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0.0484070261417486</c:v>
                </c:pt>
                <c:pt idx="1">
                  <c:v>0.105175167979161</c:v>
                </c:pt>
                <c:pt idx="2">
                  <c:v>0.127518631743993</c:v>
                </c:pt>
                <c:pt idx="3">
                  <c:v>0.219341795382536</c:v>
                </c:pt>
                <c:pt idx="4">
                  <c:v>0.187428823302856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60792"/>
        <c:axId val="-2121163752"/>
      </c:barChart>
      <c:catAx>
        <c:axId val="-21211607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63752"/>
        <c:crosses val="autoZero"/>
        <c:auto val="1"/>
        <c:lblAlgn val="ctr"/>
        <c:lblOffset val="100"/>
        <c:noMultiLvlLbl val="0"/>
      </c:catAx>
      <c:valAx>
        <c:axId val="-212116375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6079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0.111183443142032</c:v>
                  </c:pt>
                  <c:pt idx="1">
                    <c:v>0.114838422807552</c:v>
                  </c:pt>
                  <c:pt idx="2">
                    <c:v>0.165519452502939</c:v>
                  </c:pt>
                  <c:pt idx="3">
                    <c:v>0.209769420727582</c:v>
                  </c:pt>
                  <c:pt idx="4">
                    <c:v>0.199744981281763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0.111183443142033</c:v>
                  </c:pt>
                  <c:pt idx="1">
                    <c:v>0.114838422807551</c:v>
                  </c:pt>
                  <c:pt idx="2">
                    <c:v>0.165519452502939</c:v>
                  </c:pt>
                  <c:pt idx="3">
                    <c:v>0.209769420727582</c:v>
                  </c:pt>
                  <c:pt idx="4">
                    <c:v>0.199744981281764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0.0512224098936124</c:v>
                </c:pt>
                <c:pt idx="1">
                  <c:v>0.104942989181203</c:v>
                </c:pt>
                <c:pt idx="2">
                  <c:v>0.0934163684220595</c:v>
                </c:pt>
                <c:pt idx="3">
                  <c:v>0.154525525247661</c:v>
                </c:pt>
                <c:pt idx="4">
                  <c:v>0.106134997422668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34760"/>
        <c:axId val="-2053642136"/>
      </c:barChart>
      <c:catAx>
        <c:axId val="-2053634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642136"/>
        <c:crosses val="autoZero"/>
        <c:auto val="1"/>
        <c:lblAlgn val="ctr"/>
        <c:lblOffset val="100"/>
        <c:noMultiLvlLbl val="0"/>
      </c:catAx>
      <c:valAx>
        <c:axId val="-205364213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34760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FORT CHIPEWYAN PRECIPITATION ON WETTEST DAY OF THE YEAR
projected change per degree of global mean temperature change relative to 1980-2009 = 30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4.67092685913559</c:v>
                  </c:pt>
                  <c:pt idx="1">
                    <c:v>5.36748866202606</c:v>
                  </c:pt>
                  <c:pt idx="2">
                    <c:v>4.2667132353399</c:v>
                  </c:pt>
                  <c:pt idx="3">
                    <c:v>4.960961851296972</c:v>
                  </c:pt>
                  <c:pt idx="4">
                    <c:v>5.659573772593089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4.67092685913559</c:v>
                  </c:pt>
                  <c:pt idx="1">
                    <c:v>5.367488662026071</c:v>
                  </c:pt>
                  <c:pt idx="2">
                    <c:v>4.266713235339901</c:v>
                  </c:pt>
                  <c:pt idx="3">
                    <c:v>4.960961851297</c:v>
                  </c:pt>
                  <c:pt idx="4">
                    <c:v>5.659573772593001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2.13204751241775</c:v>
                </c:pt>
                <c:pt idx="1">
                  <c:v>3.70030946731567</c:v>
                </c:pt>
                <c:pt idx="2">
                  <c:v>4.40595240138826</c:v>
                </c:pt>
                <c:pt idx="3">
                  <c:v>5.8298193783041</c:v>
                </c:pt>
                <c:pt idx="4">
                  <c:v>11.0325534458143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77512"/>
        <c:axId val="-2053574568"/>
      </c:barChart>
      <c:catAx>
        <c:axId val="-20535775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74568"/>
        <c:crosses val="autoZero"/>
        <c:auto val="1"/>
        <c:lblAlgn val="ctr"/>
        <c:lblOffset val="100"/>
        <c:noMultiLvlLbl val="0"/>
      </c:catAx>
      <c:valAx>
        <c:axId val="-205357456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7751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FORT CHIPEWYAN AVERAGE GROWING SEASON (MAY-AUG) TEMPERATURE
projected change per degree of global mean temperature change relative to 1980-2009 = 13.4oC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7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0.452188141136244</c:v>
                  </c:pt>
                  <c:pt idx="1">
                    <c:v>0.54015894182212</c:v>
                  </c:pt>
                  <c:pt idx="2">
                    <c:v>0.63099261006386</c:v>
                  </c:pt>
                  <c:pt idx="3">
                    <c:v>0.90077422450883</c:v>
                  </c:pt>
                  <c:pt idx="4">
                    <c:v>1.059872075727131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0.45218814113625</c:v>
                  </c:pt>
                  <c:pt idx="1">
                    <c:v>0.54015894182212</c:v>
                  </c:pt>
                  <c:pt idx="2">
                    <c:v>0.63099261006385</c:v>
                  </c:pt>
                  <c:pt idx="3">
                    <c:v>0.90077422450882</c:v>
                  </c:pt>
                  <c:pt idx="4">
                    <c:v>1.05987207572713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1.07044306936718</c:v>
                </c:pt>
                <c:pt idx="1">
                  <c:v>1.72728719938369</c:v>
                </c:pt>
                <c:pt idx="2">
                  <c:v>2.57930858929952</c:v>
                </c:pt>
                <c:pt idx="3">
                  <c:v>4.07302948614908</c:v>
                </c:pt>
                <c:pt idx="4">
                  <c:v>5.77101771703004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51912"/>
        <c:axId val="-2122054904"/>
      </c:barChart>
      <c:catAx>
        <c:axId val="-21220519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54904"/>
        <c:crosses val="autoZero"/>
        <c:auto val="1"/>
        <c:lblAlgn val="ctr"/>
        <c:lblOffset val="100"/>
        <c:noMultiLvlLbl val="0"/>
      </c:catAx>
      <c:valAx>
        <c:axId val="-21220549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519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FORT CHIPEWYAN WINTER (SEP-APR) DRY DAYS 
projected change per degree of global mean temperature change relative to 1980-2009 = 176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2.764609599386708</c:v>
                  </c:pt>
                  <c:pt idx="1">
                    <c:v>2.33073488377817</c:v>
                  </c:pt>
                  <c:pt idx="2">
                    <c:v>2.9517998457947</c:v>
                  </c:pt>
                  <c:pt idx="3">
                    <c:v>5.92149502580833</c:v>
                  </c:pt>
                  <c:pt idx="4">
                    <c:v>7.823187105740601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2.764609599386702</c:v>
                  </c:pt>
                  <c:pt idx="1">
                    <c:v>2.330734883778169</c:v>
                  </c:pt>
                  <c:pt idx="2">
                    <c:v>2.9517998457947</c:v>
                  </c:pt>
                  <c:pt idx="3">
                    <c:v>5.92149502580829</c:v>
                  </c:pt>
                  <c:pt idx="4">
                    <c:v>7.82318710574062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-0.872380952380952</c:v>
                </c:pt>
                <c:pt idx="1">
                  <c:v>-2.87238095238095</c:v>
                </c:pt>
                <c:pt idx="2">
                  <c:v>-4.65809523809524</c:v>
                </c:pt>
                <c:pt idx="3">
                  <c:v>-6.650704365079369</c:v>
                </c:pt>
                <c:pt idx="4">
                  <c:v>-10.2943298531534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32056"/>
        <c:axId val="-2053529112"/>
      </c:barChart>
      <c:catAx>
        <c:axId val="-20535320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29112"/>
        <c:crosses val="autoZero"/>
        <c:auto val="1"/>
        <c:lblAlgn val="ctr"/>
        <c:lblOffset val="100"/>
        <c:noMultiLvlLbl val="0"/>
      </c:catAx>
      <c:valAx>
        <c:axId val="-2053529112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32056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FORT CHIPEWYAN SUMMER (MAY-AUG) DRY DAYS 
projected change per degree of global mean temperature change relative to 1980-2009 = 82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3.032652109307602</c:v>
                  </c:pt>
                  <c:pt idx="1">
                    <c:v>4.10343653189438</c:v>
                  </c:pt>
                  <c:pt idx="2">
                    <c:v>4.640036100733666</c:v>
                  </c:pt>
                  <c:pt idx="3">
                    <c:v>6.426918851024221</c:v>
                  </c:pt>
                  <c:pt idx="4">
                    <c:v>5.3374972124176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3.032652109307598</c:v>
                  </c:pt>
                  <c:pt idx="1">
                    <c:v>4.10343653189438</c:v>
                  </c:pt>
                  <c:pt idx="2">
                    <c:v>4.640036100733673</c:v>
                  </c:pt>
                  <c:pt idx="3">
                    <c:v>6.42691885102422</c:v>
                  </c:pt>
                  <c:pt idx="4">
                    <c:v>5.33749721241761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-0.532619047619048</c:v>
                </c:pt>
                <c:pt idx="1">
                  <c:v>-1.685</c:v>
                </c:pt>
                <c:pt idx="2">
                  <c:v>-0.968333333333333</c:v>
                </c:pt>
                <c:pt idx="3">
                  <c:v>-0.770763888888889</c:v>
                </c:pt>
                <c:pt idx="4">
                  <c:v>2.92204396910279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87480"/>
        <c:axId val="-2053484536"/>
      </c:barChart>
      <c:catAx>
        <c:axId val="-2053487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84536"/>
        <c:crosses val="autoZero"/>
        <c:auto val="1"/>
        <c:lblAlgn val="ctr"/>
        <c:lblOffset val="100"/>
        <c:noMultiLvlLbl val="0"/>
      </c:catAx>
      <c:valAx>
        <c:axId val="-20534845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874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FORT CHIPEWYAN WET DAYS WITH PRECIPITATION ABOVE 0.2MM 
projected change per degree of global mean temperature change relative to 1980-2009 = 99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4.46117870828321</c:v>
                  </c:pt>
                  <c:pt idx="1">
                    <c:v>5.041870343241861</c:v>
                  </c:pt>
                  <c:pt idx="2">
                    <c:v>5.794704644886603</c:v>
                  </c:pt>
                  <c:pt idx="3">
                    <c:v>9.36601877330647</c:v>
                  </c:pt>
                  <c:pt idx="4">
                    <c:v>10.92931649087882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4.46117870828322</c:v>
                  </c:pt>
                  <c:pt idx="1">
                    <c:v>5.04187034324186</c:v>
                  </c:pt>
                  <c:pt idx="2">
                    <c:v>5.794704644886559</c:v>
                  </c:pt>
                  <c:pt idx="3">
                    <c:v>9.36601877330644</c:v>
                  </c:pt>
                  <c:pt idx="4">
                    <c:v>10.92931649087881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1.65880952380952</c:v>
                </c:pt>
                <c:pt idx="1">
                  <c:v>4.48261904761905</c:v>
                </c:pt>
                <c:pt idx="2">
                  <c:v>5.51833333333334</c:v>
                </c:pt>
                <c:pt idx="3">
                  <c:v>7.35632936507936</c:v>
                </c:pt>
                <c:pt idx="4">
                  <c:v>7.35900178253119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41736"/>
        <c:axId val="-2053438792"/>
      </c:barChart>
      <c:catAx>
        <c:axId val="-2053441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38792"/>
        <c:crosses val="autoZero"/>
        <c:auto val="1"/>
        <c:lblAlgn val="ctr"/>
        <c:lblOffset val="100"/>
        <c:noMultiLvlLbl val="0"/>
      </c:catAx>
      <c:valAx>
        <c:axId val="-205343879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41736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FORT CHIPEWYAN DAYS WITH PRECIPITATION ABOVE 25MM 
projected change per degree of global mean temperature change relative to 1980-2009 = 1.1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0.46480268114807</c:v>
                  </c:pt>
                  <c:pt idx="1">
                    <c:v>0.345782907776224</c:v>
                  </c:pt>
                  <c:pt idx="2">
                    <c:v>0.363256281308408</c:v>
                  </c:pt>
                  <c:pt idx="3">
                    <c:v>0.452903325800606</c:v>
                  </c:pt>
                  <c:pt idx="4">
                    <c:v>0.514984080095546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0.46480268114807</c:v>
                  </c:pt>
                  <c:pt idx="1">
                    <c:v>0.345782907776223</c:v>
                  </c:pt>
                  <c:pt idx="2">
                    <c:v>0.363256281308407</c:v>
                  </c:pt>
                  <c:pt idx="3">
                    <c:v>0.452903325800608</c:v>
                  </c:pt>
                  <c:pt idx="4">
                    <c:v>0.51498408009555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0.124761904761905</c:v>
                </c:pt>
                <c:pt idx="1">
                  <c:v>0.298571428571429</c:v>
                </c:pt>
                <c:pt idx="2">
                  <c:v>0.348571428571429</c:v>
                </c:pt>
                <c:pt idx="3">
                  <c:v>0.560972222222222</c:v>
                </c:pt>
                <c:pt idx="4">
                  <c:v>0.76189627366098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96440"/>
        <c:axId val="-2053393496"/>
      </c:barChart>
      <c:catAx>
        <c:axId val="-20533964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93496"/>
        <c:crosses val="autoZero"/>
        <c:auto val="1"/>
        <c:lblAlgn val="ctr"/>
        <c:lblOffset val="100"/>
        <c:noMultiLvlLbl val="0"/>
      </c:catAx>
      <c:valAx>
        <c:axId val="-2053393496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96440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FORT CHIPEWYAN PERCENTAGE OF WINTER PRECIPITATION AS SNOW
projected change per degree of global mean temperature change relative to 1980-2009 = 52%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0.0616521117076997</c:v>
                  </c:pt>
                  <c:pt idx="1">
                    <c:v>0.0669783577593429</c:v>
                  </c:pt>
                  <c:pt idx="2">
                    <c:v>0.073385037074401</c:v>
                  </c:pt>
                  <c:pt idx="3">
                    <c:v>0.084394283463991</c:v>
                  </c:pt>
                  <c:pt idx="4">
                    <c:v>0.132937792220851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0.0616521117076996</c:v>
                  </c:pt>
                  <c:pt idx="1">
                    <c:v>0.0669783577593433</c:v>
                  </c:pt>
                  <c:pt idx="2">
                    <c:v>0.0733850370744007</c:v>
                  </c:pt>
                  <c:pt idx="3">
                    <c:v>0.08439428346399</c:v>
                  </c:pt>
                  <c:pt idx="4">
                    <c:v>0.132937792220851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-0.0699675943415883</c:v>
                </c:pt>
                <c:pt idx="1">
                  <c:v>-0.0968626471132011</c:v>
                </c:pt>
                <c:pt idx="2">
                  <c:v>-0.127570636570532</c:v>
                </c:pt>
                <c:pt idx="3">
                  <c:v>-0.216518629736409</c:v>
                </c:pt>
                <c:pt idx="4">
                  <c:v>-0.308840549766018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50584"/>
        <c:axId val="-2053347640"/>
      </c:barChart>
      <c:catAx>
        <c:axId val="-20533505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47640"/>
        <c:crosses val="autoZero"/>
        <c:auto val="1"/>
        <c:lblAlgn val="ctr"/>
        <c:lblOffset val="100"/>
        <c:noMultiLvlLbl val="0"/>
      </c:catAx>
      <c:valAx>
        <c:axId val="-2053347640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50584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FORT CHIPEWYAN ANNUAL HEAT MOISTURE INDEX
projected change per degree of global mean temperature change relative to 1980-2009 = 31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2.112398190081845</c:v>
                  </c:pt>
                  <c:pt idx="1">
                    <c:v>1.98443492954054</c:v>
                  </c:pt>
                  <c:pt idx="2">
                    <c:v>3.01689795434648</c:v>
                  </c:pt>
                  <c:pt idx="3">
                    <c:v>3.56852364448513</c:v>
                  </c:pt>
                  <c:pt idx="4">
                    <c:v>3.81686793009687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2.11239819008184</c:v>
                  </c:pt>
                  <c:pt idx="1">
                    <c:v>1.98443492954053</c:v>
                  </c:pt>
                  <c:pt idx="2">
                    <c:v>3.01689795434647</c:v>
                  </c:pt>
                  <c:pt idx="3">
                    <c:v>3.568523644485091</c:v>
                  </c:pt>
                  <c:pt idx="4">
                    <c:v>3.816867930096899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2.2023496121452</c:v>
                </c:pt>
                <c:pt idx="1">
                  <c:v>3.20734740143731</c:v>
                </c:pt>
                <c:pt idx="2">
                  <c:v>5.06276926472074</c:v>
                </c:pt>
                <c:pt idx="3">
                  <c:v>7.90217910132711</c:v>
                </c:pt>
                <c:pt idx="4">
                  <c:v>10.9972897841341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06872"/>
        <c:axId val="-2053303960"/>
      </c:barChart>
      <c:catAx>
        <c:axId val="-2053306872"/>
        <c:scaling>
          <c:orientation val="minMax"/>
        </c:scaling>
        <c:delete val="0"/>
        <c:axPos val="b"/>
        <c:majorTickMark val="out"/>
        <c:minorTickMark val="none"/>
        <c:tickLblPos val="low"/>
        <c:crossAx val="-2053303960"/>
        <c:crosses val="autoZero"/>
        <c:auto val="1"/>
        <c:lblAlgn val="ctr"/>
        <c:lblOffset val="100"/>
        <c:noMultiLvlLbl val="0"/>
      </c:catAx>
      <c:valAx>
        <c:axId val="-2053303960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068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FORT CHIPEWYAN SUMMER HEAT MOISTURE INDEX
projected change per degree of global mean temperature change relative to 1980-2009 = 106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15.18413300102362</c:v>
                  </c:pt>
                  <c:pt idx="1">
                    <c:v>15.10723961253447</c:v>
                  </c:pt>
                  <c:pt idx="2">
                    <c:v>19.6145628053538</c:v>
                  </c:pt>
                  <c:pt idx="3">
                    <c:v>24.5956296205665</c:v>
                  </c:pt>
                  <c:pt idx="4">
                    <c:v>31.67527364600218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15.18413300102358</c:v>
                  </c:pt>
                  <c:pt idx="1">
                    <c:v>15.10723961253443</c:v>
                  </c:pt>
                  <c:pt idx="2">
                    <c:v>19.6145628053538</c:v>
                  </c:pt>
                  <c:pt idx="3">
                    <c:v>24.5956296205665</c:v>
                  </c:pt>
                  <c:pt idx="4">
                    <c:v>31.6752736460023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-0.694537903013681</c:v>
                </c:pt>
                <c:pt idx="1">
                  <c:v>-1.08309448333013</c:v>
                </c:pt>
                <c:pt idx="2">
                  <c:v>5.94907791501</c:v>
                </c:pt>
                <c:pt idx="3">
                  <c:v>9.5246940254219</c:v>
                </c:pt>
                <c:pt idx="4">
                  <c:v>30.693805777214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214920"/>
        <c:axId val="-2121217848"/>
      </c:barChart>
      <c:catAx>
        <c:axId val="-2121214920"/>
        <c:scaling>
          <c:orientation val="minMax"/>
        </c:scaling>
        <c:delete val="0"/>
        <c:axPos val="b"/>
        <c:majorTickMark val="out"/>
        <c:minorTickMark val="none"/>
        <c:tickLblPos val="low"/>
        <c:crossAx val="-2121217848"/>
        <c:crosses val="autoZero"/>
        <c:auto val="1"/>
        <c:lblAlgn val="ctr"/>
        <c:lblOffset val="100"/>
        <c:noMultiLvlLbl val="0"/>
      </c:catAx>
      <c:valAx>
        <c:axId val="-2121217848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214920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FORT CHIPEWYAN AVERAGE JANUARY TEMPERATURE
projected change per degree of global mean temperature change relative to 1980-2009 = -21.9oC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1.230983942735331</c:v>
                  </c:pt>
                  <c:pt idx="1">
                    <c:v>1.63602780887475</c:v>
                  </c:pt>
                  <c:pt idx="2">
                    <c:v>1.982699645434721</c:v>
                  </c:pt>
                  <c:pt idx="3">
                    <c:v>2.44803222962708</c:v>
                  </c:pt>
                  <c:pt idx="4">
                    <c:v>2.411369950431021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1.23098394273533</c:v>
                  </c:pt>
                  <c:pt idx="1">
                    <c:v>1.63602780887475</c:v>
                  </c:pt>
                  <c:pt idx="2">
                    <c:v>1.982699645434719</c:v>
                  </c:pt>
                  <c:pt idx="3">
                    <c:v>2.448032229627111</c:v>
                  </c:pt>
                  <c:pt idx="4">
                    <c:v>2.411369950431029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2.22302184763409</c:v>
                </c:pt>
                <c:pt idx="1">
                  <c:v>2.92687842255547</c:v>
                </c:pt>
                <c:pt idx="2">
                  <c:v>4.65466425736745</c:v>
                </c:pt>
                <c:pt idx="3">
                  <c:v>7.55720735320969</c:v>
                </c:pt>
                <c:pt idx="4">
                  <c:v>9.42329780500537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96232"/>
        <c:axId val="-2122099224"/>
      </c:barChart>
      <c:catAx>
        <c:axId val="-21220962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99224"/>
        <c:crosses val="autoZero"/>
        <c:auto val="1"/>
        <c:lblAlgn val="ctr"/>
        <c:lblOffset val="100"/>
        <c:noMultiLvlLbl val="0"/>
      </c:catAx>
      <c:valAx>
        <c:axId val="-2122099224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962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FORT CHIPEWYAN AVERAGE JULY TEMPERATURE
projected change per degree of global mean temperature change relative to 1980-2009 = 17oC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0.576840267876602</c:v>
                  </c:pt>
                  <c:pt idx="1">
                    <c:v>0.78891474385937</c:v>
                  </c:pt>
                  <c:pt idx="2">
                    <c:v>0.79969515907601</c:v>
                  </c:pt>
                  <c:pt idx="3">
                    <c:v>1.17005871666854</c:v>
                  </c:pt>
                  <c:pt idx="4">
                    <c:v>1.207512127799609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0.576840267876603</c:v>
                  </c:pt>
                  <c:pt idx="1">
                    <c:v>0.78891474385937</c:v>
                  </c:pt>
                  <c:pt idx="2">
                    <c:v>0.79969515907602</c:v>
                  </c:pt>
                  <c:pt idx="3">
                    <c:v>1.17005871666855</c:v>
                  </c:pt>
                  <c:pt idx="4">
                    <c:v>1.20751212779962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0.980296353158497</c:v>
                </c:pt>
                <c:pt idx="1">
                  <c:v>1.73903370153336</c:v>
                </c:pt>
                <c:pt idx="2">
                  <c:v>2.71614219370342</c:v>
                </c:pt>
                <c:pt idx="3">
                  <c:v>4.20276171729678</c:v>
                </c:pt>
                <c:pt idx="4">
                  <c:v>6.09032266509319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40888"/>
        <c:axId val="-2122143880"/>
      </c:barChart>
      <c:catAx>
        <c:axId val="-21221408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43880"/>
        <c:crosses val="autoZero"/>
        <c:auto val="1"/>
        <c:lblAlgn val="ctr"/>
        <c:lblOffset val="100"/>
        <c:noMultiLvlLbl val="0"/>
      </c:catAx>
      <c:valAx>
        <c:axId val="-21221438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4088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FORT CHIPEWYAN TEMPERATURE ON THE COLDEST DAY OF THE YEAR
projected change per degree of global mean temperature change relative to 1980-2009 = -44oC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0.98903544730933</c:v>
                  </c:pt>
                  <c:pt idx="1">
                    <c:v>1.314373826465</c:v>
                  </c:pt>
                  <c:pt idx="2">
                    <c:v>1.71344219838929</c:v>
                  </c:pt>
                  <c:pt idx="3">
                    <c:v>2.36562581238412</c:v>
                  </c:pt>
                  <c:pt idx="4">
                    <c:v>2.22894271996411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0.98903544730934</c:v>
                  </c:pt>
                  <c:pt idx="1">
                    <c:v>1.314373826465</c:v>
                  </c:pt>
                  <c:pt idx="2">
                    <c:v>1.71344219838929</c:v>
                  </c:pt>
                  <c:pt idx="3">
                    <c:v>2.36562581238416</c:v>
                  </c:pt>
                  <c:pt idx="4">
                    <c:v>2.2289427199642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2.13772853033883</c:v>
                </c:pt>
                <c:pt idx="1">
                  <c:v>3.60426814488002</c:v>
                </c:pt>
                <c:pt idx="2">
                  <c:v>5.61653866359166</c:v>
                </c:pt>
                <c:pt idx="3">
                  <c:v>9.44313685570444</c:v>
                </c:pt>
                <c:pt idx="4">
                  <c:v>12.0489766096868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86072"/>
        <c:axId val="-2122189064"/>
      </c:barChart>
      <c:catAx>
        <c:axId val="-212218607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89064"/>
        <c:crosses val="autoZero"/>
        <c:auto val="1"/>
        <c:lblAlgn val="ctr"/>
        <c:lblOffset val="100"/>
        <c:noMultiLvlLbl val="0"/>
      </c:catAx>
      <c:valAx>
        <c:axId val="-2122189064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8607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FORT CHIPEWYAN TEMPERATURE ON THE WARMEST DAY OF THE YEAR
projected change per degree of global mean temperature change relative to 1980-2009 = 24oC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0.664856412779435</c:v>
                  </c:pt>
                  <c:pt idx="1">
                    <c:v>0.86751450946123</c:v>
                  </c:pt>
                  <c:pt idx="2">
                    <c:v>1.04553943065491</c:v>
                  </c:pt>
                  <c:pt idx="3">
                    <c:v>1.51627292782477</c:v>
                  </c:pt>
                  <c:pt idx="4">
                    <c:v>1.902868864296369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0.66485641277944</c:v>
                  </c:pt>
                  <c:pt idx="1">
                    <c:v>0.86751450946124</c:v>
                  </c:pt>
                  <c:pt idx="2">
                    <c:v>1.04553943065491</c:v>
                  </c:pt>
                  <c:pt idx="3">
                    <c:v>1.516272927824771</c:v>
                  </c:pt>
                  <c:pt idx="4">
                    <c:v>1.90286886429636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1.23126342591785</c:v>
                </c:pt>
                <c:pt idx="1">
                  <c:v>1.95670386450631</c:v>
                </c:pt>
                <c:pt idx="2">
                  <c:v>3.07066425777617</c:v>
                </c:pt>
                <c:pt idx="3">
                  <c:v>4.6292378333069</c:v>
                </c:pt>
                <c:pt idx="4">
                  <c:v>7.08069094262942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30712"/>
        <c:axId val="-2122233704"/>
      </c:barChart>
      <c:catAx>
        <c:axId val="-21222307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33704"/>
        <c:crosses val="autoZero"/>
        <c:auto val="1"/>
        <c:lblAlgn val="ctr"/>
        <c:lblOffset val="100"/>
        <c:noMultiLvlLbl val="0"/>
      </c:catAx>
      <c:valAx>
        <c:axId val="-2122233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307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FORT CHIPEWYAN DAYS ABOVE 25C
projected change per degree of global mean temperature change relative to 1980-2009 = 24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4.97389928786165</c:v>
                  </c:pt>
                  <c:pt idx="1">
                    <c:v>6.73668396088736</c:v>
                  </c:pt>
                  <c:pt idx="2">
                    <c:v>8.5243206291648</c:v>
                  </c:pt>
                  <c:pt idx="3">
                    <c:v>11.4784982335197</c:v>
                  </c:pt>
                  <c:pt idx="4">
                    <c:v>11.2250974988072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4.97389928786169</c:v>
                  </c:pt>
                  <c:pt idx="1">
                    <c:v>6.7366839608874</c:v>
                  </c:pt>
                  <c:pt idx="2">
                    <c:v>8.524320629164901</c:v>
                  </c:pt>
                  <c:pt idx="3">
                    <c:v>11.47849823351959</c:v>
                  </c:pt>
                  <c:pt idx="4">
                    <c:v>11.2250974988072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7.45452380952381</c:v>
                </c:pt>
                <c:pt idx="1">
                  <c:v>13.045</c:v>
                </c:pt>
                <c:pt idx="2">
                  <c:v>20.2235714285714</c:v>
                </c:pt>
                <c:pt idx="3">
                  <c:v>33.8537797619048</c:v>
                </c:pt>
                <c:pt idx="4">
                  <c:v>50.844656650539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75048"/>
        <c:axId val="-2122278040"/>
      </c:barChart>
      <c:catAx>
        <c:axId val="-212227504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78040"/>
        <c:crosses val="autoZero"/>
        <c:auto val="1"/>
        <c:lblAlgn val="ctr"/>
        <c:lblOffset val="100"/>
        <c:noMultiLvlLbl val="0"/>
      </c:catAx>
      <c:valAx>
        <c:axId val="-2122278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7504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FORT CHIPEWYAN DAYS ABOVE 30C
projected change per degree of global mean temperature change relative to 1980-2009 = 3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1.649473799215263</c:v>
                  </c:pt>
                  <c:pt idx="1">
                    <c:v>2.51137714350911</c:v>
                  </c:pt>
                  <c:pt idx="2">
                    <c:v>4.50789219211747</c:v>
                  </c:pt>
                  <c:pt idx="3">
                    <c:v>8.25801835129492</c:v>
                  </c:pt>
                  <c:pt idx="4">
                    <c:v>10.5571998911149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1.649473799215269</c:v>
                  </c:pt>
                  <c:pt idx="1">
                    <c:v>2.51137714350911</c:v>
                  </c:pt>
                  <c:pt idx="2">
                    <c:v>4.50789219211743</c:v>
                  </c:pt>
                  <c:pt idx="3">
                    <c:v>8.258018351295</c:v>
                  </c:pt>
                  <c:pt idx="4">
                    <c:v>10.5571998911148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2.41428571428571</c:v>
                </c:pt>
                <c:pt idx="1">
                  <c:v>4.63809523809524</c:v>
                </c:pt>
                <c:pt idx="2">
                  <c:v>8.421428571428571</c:v>
                </c:pt>
                <c:pt idx="3">
                  <c:v>16.6755456349206</c:v>
                </c:pt>
                <c:pt idx="4">
                  <c:v>30.1587725999491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56584"/>
        <c:axId val="-2053753672"/>
      </c:barChart>
      <c:catAx>
        <c:axId val="-20537565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3753672"/>
        <c:crosses val="autoZero"/>
        <c:auto val="1"/>
        <c:lblAlgn val="ctr"/>
        <c:lblOffset val="100"/>
        <c:noMultiLvlLbl val="0"/>
      </c:catAx>
      <c:valAx>
        <c:axId val="-2053753672"/>
        <c:scaling>
          <c:orientation val="minMax"/>
          <c:max val="6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5658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20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Fort Chipewyan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Fort Chipewyan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Fort Chipewyan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Fort Chipewyan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Fort Chipewyan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Fort Chipewyan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Fort Chipewyan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Fort Chipewyan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Fort Chipewyan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Fort Chipewyan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Fort Chipewyan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Fort Chipewyan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Fort Chipewyan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Fort Chipewyan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Fort Chipewyan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Fort Chipewyan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Fort Chipewyan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Fort Chipewyan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Fort Chipewyan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Fort Chipewyan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Fort Chipewyan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Fort Chipewyan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Fort Chipewyan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Fort Chipewyan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Fort Chipewyan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Fort Chipewyan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Fort Chipewyan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Fort Chipewyan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Fort Chipewyan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Fort Chipewyan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Fort Chipewyan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Fort Chipewyan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Fort Chipewyan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Fort Chipewyan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Fort Chipewyan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Fort Chipewyan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-19.344653878893201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15.340416942324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13.427484444209499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-21.878100713094099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16.953407219478098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-43.857142857142897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24.001785687037898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23.733333333333299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3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242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32.5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245.42857142857099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152.5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92.928571428571402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130.222222222222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257.62962962963002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128.40740740740699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1891.9816650390601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1121.16166381836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988.91832682291704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864.10499674479195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537.34666442871105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164.554999542236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6342.4150065104204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1733.5221819196399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148.63214274815101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134.99999972752201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172.38214193071599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30.4285717351096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176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82.178571428571402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98.866666666666703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1.1000000000000001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52.201830932072198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30.627053601401201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106.049607276917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0.99668904529210411</v>
      </c>
      <c r="C3" s="1">
        <f>IF(AND('GMT DATA'!C3&lt;&gt;"NA",'GMT DATA'!C3&lt;&gt;"Inf"),'GMT DATA'!C3,"")</f>
        <v>1.8401286111559201</v>
      </c>
      <c r="D3" s="1">
        <f>IF(AND('GMT DATA'!D3&lt;&gt;"NA",'GMT DATA'!D3&lt;&gt;"Inf"),'GMT DATA'!D3-'GMT DATA'!C3,"")</f>
        <v>0.99668904529209978</v>
      </c>
      <c r="E3" s="1">
        <f>IF(AND('GMT DATA'!E3&lt;&gt;"NA",'GMT DATA'!E3&lt;&gt;"Inf"),'GMT DATA'!F3-'GMT DATA'!E3,"")</f>
        <v>0.52260494233538513</v>
      </c>
      <c r="F3" s="1">
        <f>IF(AND('GMT DATA'!F3&lt;&gt;"NA",'GMT DATA'!F3&lt;&gt;"Inf"),'GMT DATA'!F3,"")</f>
        <v>1.0324317512058101</v>
      </c>
      <c r="G3" s="1">
        <f>IF(AND('GMT DATA'!G3&lt;&gt;"NA",'GMT DATA'!G3&lt;&gt;"Inf"),'GMT DATA'!G3-'GMT DATA'!F3,"")</f>
        <v>0.5226049423353798</v>
      </c>
      <c r="H3" s="1">
        <f>IF(AND('GMT DATA'!H3&lt;&gt;"NA",'GMT DATA'!H3&lt;&gt;"Inf"),'GMT DATA'!I3-'GMT DATA'!H3,"")</f>
        <v>0.45218814113624406</v>
      </c>
      <c r="I3" s="1">
        <f>IF(AND('GMT DATA'!I3&lt;&gt;"NA",'GMT DATA'!I3&lt;&gt;"Inf"),'GMT DATA'!I3,"")</f>
        <v>1.07044306936718</v>
      </c>
      <c r="J3" s="1">
        <f>IF(AND('GMT DATA'!J3&lt;&gt;"NA",'GMT DATA'!J3&lt;&gt;"Inf"),'GMT DATA'!J3-'GMT DATA'!I3,"")</f>
        <v>0.45218814113625005</v>
      </c>
      <c r="K3" s="1">
        <f>IF(AND('GMT DATA'!K3&lt;&gt;"NA",'GMT DATA'!K3&lt;&gt;"Inf"),'GMT DATA'!L3-'GMT DATA'!K3,"")</f>
        <v>1.2309839427353313</v>
      </c>
      <c r="L3" s="1">
        <f>IF(AND('GMT DATA'!L3&lt;&gt;"NA",'GMT DATA'!L3&lt;&gt;"Inf"),'GMT DATA'!L3,"")</f>
        <v>2.2230218476340902</v>
      </c>
      <c r="M3" s="1">
        <f>IF(AND('GMT DATA'!M3&lt;&gt;"NA",'GMT DATA'!M3&lt;&gt;"Inf"),'GMT DATA'!M3-'GMT DATA'!L3,"")</f>
        <v>1.23098394273533</v>
      </c>
      <c r="N3" s="1">
        <f>IF(AND('GMT DATA'!N3&lt;&gt;"NA",'GMT DATA'!N3&lt;&gt;"Inf"),'GMT DATA'!O3-'GMT DATA'!N3,"")</f>
        <v>0.57684026787660192</v>
      </c>
      <c r="O3" s="1">
        <f>IF(AND('GMT DATA'!O3&lt;&gt;"NA",'GMT DATA'!O3&lt;&gt;"Inf"),'GMT DATA'!O3,"")</f>
        <v>0.98029635315849695</v>
      </c>
      <c r="P3" s="1">
        <f>IF(AND('GMT DATA'!P3&lt;&gt;"NA",'GMT DATA'!P3&lt;&gt;"Inf"),'GMT DATA'!P3-'GMT DATA'!O3,"")</f>
        <v>0.57684026787660314</v>
      </c>
      <c r="Q3" s="1">
        <f>IF(AND('GMT DATA'!Q3&lt;&gt;"NA",'GMT DATA'!Q3&lt;&gt;"Inf"),'GMT DATA'!R3-'GMT DATA'!Q3,"")</f>
        <v>0.98903544730932991</v>
      </c>
      <c r="R3" s="1">
        <f>IF(AND('GMT DATA'!R3&lt;&gt;"NA",'GMT DATA'!R3&lt;&gt;"Inf"),'GMT DATA'!R3,"")</f>
        <v>2.1377285303388298</v>
      </c>
      <c r="S3" s="1">
        <f>IF(AND('GMT DATA'!S3&lt;&gt;"NA",'GMT DATA'!S3&lt;&gt;"Inf"),'GMT DATA'!S3-'GMT DATA'!R3,"")</f>
        <v>0.98903544730934012</v>
      </c>
      <c r="T3" s="1">
        <f>IF(AND('GMT DATA'!T3&lt;&gt;"NA",'GMT DATA'!T3&lt;&gt;"Inf"),'GMT DATA'!U3-'GMT DATA'!T3,"")</f>
        <v>0.66485641277943508</v>
      </c>
      <c r="U3" s="1">
        <f>IF(AND('GMT DATA'!U3&lt;&gt;"NA",'GMT DATA'!U3&lt;&gt;"Inf"),'GMT DATA'!U3,"")</f>
        <v>1.2312634259178501</v>
      </c>
      <c r="V3" s="1">
        <f>IF(AND('GMT DATA'!V3&lt;&gt;"NA",'GMT DATA'!V3&lt;&gt;"Inf"),'GMT DATA'!V3-'GMT DATA'!U3,"")</f>
        <v>0.66485641277943985</v>
      </c>
      <c r="W3" s="1">
        <f>IF(AND('GMT DATA'!W3&lt;&gt;"NA",'GMT DATA'!W3&lt;&gt;"Inf"),'GMT DATA'!X3-'GMT DATA'!W3,"")</f>
        <v>4.9738992878616504</v>
      </c>
      <c r="X3" s="1">
        <f>IF(AND('GMT DATA'!X3&lt;&gt;"NA",'GMT DATA'!X3&lt;&gt;"Inf"),'GMT DATA'!X3,"")</f>
        <v>7.4545238095238098</v>
      </c>
      <c r="Y3" s="1">
        <f>IF(AND('GMT DATA'!Y3&lt;&gt;"NA",'GMT DATA'!Y3&lt;&gt;"Inf"),'GMT DATA'!Y3-'GMT DATA'!X3,"")</f>
        <v>4.9738992878616894</v>
      </c>
      <c r="Z3" s="1">
        <f>IF(AND('GMT DATA'!Z3&lt;&gt;"NA",'GMT DATA'!Z3&lt;&gt;"Inf"),'GMT DATA'!AA3-'GMT DATA'!Z3,"")</f>
        <v>1.6494737992152633</v>
      </c>
      <c r="AA3" s="1">
        <f>IF(AND('GMT DATA'!AA3&lt;&gt;"NA",'GMT DATA'!AA3&lt;&gt;"Inf"),'GMT DATA'!AA3,"")</f>
        <v>2.4142857142857101</v>
      </c>
      <c r="AB3" s="1">
        <f>IF(AND('GMT DATA'!AB3&lt;&gt;"NA",'GMT DATA'!AB3&lt;&gt;"Inf"),'GMT DATA'!AB3-'GMT DATA'!AA3,"")</f>
        <v>1.6494737992152695</v>
      </c>
      <c r="AC3" s="1">
        <f>IF(AND('GMT DATA'!AC3&lt;&gt;"NA",'GMT DATA'!AC3&lt;&gt;"Inf"),'GMT DATA'!AD3-'GMT DATA'!AC3,"")</f>
        <v>4.2152725222748</v>
      </c>
      <c r="AD3" s="1">
        <f>IF(AND('GMT DATA'!AD3&lt;&gt;"NA",'GMT DATA'!AD3&lt;&gt;"Inf"),'GMT DATA'!AD3,"")</f>
        <v>-10.9835714285714</v>
      </c>
      <c r="AE3" s="1">
        <f>IF(AND('GMT DATA'!AE3&lt;&gt;"NA",'GMT DATA'!AE3&lt;&gt;"Inf"),'GMT DATA'!AE3-'GMT DATA'!AD3,"")</f>
        <v>4.2152725222747804</v>
      </c>
      <c r="AF3" s="1">
        <f>IF(AND('GMT DATA'!AF3&lt;&gt;"NA",'GMT DATA'!AF3&lt;&gt;"Inf"),'GMT DATA'!AG3-'GMT DATA'!AF3,"")</f>
        <v>3.9679026903836085</v>
      </c>
      <c r="AG3" s="1">
        <f>MAX(IF(AND('GMT DATA'!AG3&lt;&gt;"NA",'GMT DATA'!AG3&lt;&gt;"Inf"),'GMT DATA'!AG3,""),-AG$2)</f>
        <v>-8.5507142857142906</v>
      </c>
      <c r="AH3" s="1">
        <f>MAX(0,MIN(IF(AND('GMT DATA'!AH3&lt;&gt;"NA",'GMT DATA'!AH3&lt;&gt;"Inf"),'GMT DATA'!AH3-'GMT DATA'!AG3,""),AG3+AG$2))</f>
        <v>3.9679026903835908</v>
      </c>
      <c r="AI3" s="1">
        <f>IF(AND('GMT DATA'!AI3&lt;&gt;"NA",'GMT DATA'!AI3&lt;&gt;"Inf"),'GMT DATA'!AJ3-'GMT DATA'!AI3,"")</f>
        <v>4.2929895016688899</v>
      </c>
      <c r="AJ3" s="1">
        <f>IF(AND('GMT DATA'!AJ3&lt;&gt;"NA",'GMT DATA'!AJ3&lt;&gt;"Inf"),'GMT DATA'!AJ3,"")</f>
        <v>6.4783333333333299</v>
      </c>
      <c r="AK3" s="1">
        <f>IF(AND('GMT DATA'!AK3&lt;&gt;"NA",'GMT DATA'!AK3&lt;&gt;"Inf"),'GMT DATA'!AK3-'GMT DATA'!AJ3,"")</f>
        <v>4.2929895016688704</v>
      </c>
      <c r="AL3" s="1">
        <f>IF(AND('GMT DATA'!AL3&lt;&gt;"NA",'GMT DATA'!AL3&lt;&gt;"Inf"),'GMT DATA'!AM3-'GMT DATA'!AL3,"")</f>
        <v>4.5922000943608206</v>
      </c>
      <c r="AM3" s="1">
        <f>IF(AND('GMT DATA'!AM3&lt;&gt;"NA",'GMT DATA'!AM3&lt;&gt;"Inf"),'GMT DATA'!AM3,"")</f>
        <v>-4.04285714285714</v>
      </c>
      <c r="AN3" s="1">
        <f>IF(AND('GMT DATA'!AN3&lt;&gt;"NA",'GMT DATA'!AN3&lt;&gt;"Inf"),'GMT DATA'!AN3-'GMT DATA'!AM3,"")</f>
        <v>4.5922000943608285</v>
      </c>
      <c r="AO3" s="1">
        <f>IF(AND('GMT DATA'!AO3&lt;&gt;"NA",'GMT DATA'!AO3&lt;&gt;"Inf"),'GMT DATA'!AP3-'GMT DATA'!AO3,"")</f>
        <v>6.0710882945580789</v>
      </c>
      <c r="AP3" s="1">
        <f>IF(AND('GMT DATA'!AP3&lt;&gt;"NA",'GMT DATA'!AP3&lt;&gt;"Inf"),'GMT DATA'!AP3,"")</f>
        <v>10.521190476190499</v>
      </c>
      <c r="AQ3" s="1">
        <f>IF(AND('GMT DATA'!AQ3&lt;&gt;"NA",'GMT DATA'!AQ3&lt;&gt;"Inf"),'GMT DATA'!AQ3-'GMT DATA'!AP3,"")</f>
        <v>6.0710882945580007</v>
      </c>
      <c r="AR3" s="1">
        <f>IF(AND('GMT DATA'!AR3&lt;&gt;"NA",'GMT DATA'!AR3&lt;&gt;"Inf"),'GMT DATA'!AS3-'GMT DATA'!AR3,"")</f>
        <v>3.9933418972452808</v>
      </c>
      <c r="AS3" s="1">
        <f>IF(AND('GMT DATA'!AS3&lt;&gt;"NA",'GMT DATA'!AS3&lt;&gt;"Inf"),'GMT DATA'!AS3,"")</f>
        <v>-5.0816666666666697</v>
      </c>
      <c r="AT3" s="1">
        <f>IF(AND('GMT DATA'!AT3&lt;&gt;"NA",'GMT DATA'!AT3&lt;&gt;"Inf"),'GMT DATA'!AT3-'GMT DATA'!AS3,"")</f>
        <v>3.9933418972452799</v>
      </c>
      <c r="AU3" s="1">
        <f>IF(AND('GMT DATA'!AU3&lt;&gt;"NA",'GMT DATA'!AU3&lt;&gt;"Inf"),'GMT DATA'!AV3-'GMT DATA'!AU3,"")</f>
        <v>3.4512726593719196</v>
      </c>
      <c r="AV3" s="1">
        <f>IF(AND('GMT DATA'!AV3&lt;&gt;"NA",'GMT DATA'!AV3&lt;&gt;"Inf"),'GMT DATA'!AV3,"")</f>
        <v>6.9285714285714297</v>
      </c>
      <c r="AW3" s="1">
        <f>IF(AND('GMT DATA'!AW3&lt;&gt;"NA",'GMT DATA'!AW3&lt;&gt;"Inf"),'GMT DATA'!AW3-'GMT DATA'!AV3,"")</f>
        <v>3.4512726593718694</v>
      </c>
      <c r="AX3" s="1">
        <f>IF(AND('GMT DATA'!AX3&lt;&gt;"NA",'GMT DATA'!AX3&lt;&gt;"Inf"),'GMT DATA'!AY3-'GMT DATA'!AX3,"")</f>
        <v>6.0017273391770392</v>
      </c>
      <c r="AY3" s="1">
        <f>IF(AND('GMT DATA'!AY3&lt;&gt;"NA",'GMT DATA'!AY3&lt;&gt;"Inf"),'GMT DATA'!AY3,"")</f>
        <v>12.010238095238099</v>
      </c>
      <c r="AZ3" s="1">
        <f>IF(AND('GMT DATA'!AZ3&lt;&gt;"NA",'GMT DATA'!AZ3&lt;&gt;"Inf"),'GMT DATA'!AZ3-'GMT DATA'!AY3,"")</f>
        <v>6.0017273391770001</v>
      </c>
      <c r="BA3" s="1">
        <f>IF(AND('GMT DATA'!BA3&lt;&gt;"NA",'GMT DATA'!BA3&lt;&gt;"Inf"),'GMT DATA'!BB3-'GMT DATA'!BA3,"")</f>
        <v>84.221388068195992</v>
      </c>
      <c r="BB3" s="1">
        <f>IF(AND('GMT DATA'!BB3&lt;&gt;"NA",'GMT DATA'!BB3&lt;&gt;"Inf"),'GMT DATA'!BB3,"")</f>
        <v>209.60060979933999</v>
      </c>
      <c r="BC3" s="1">
        <f>IF(AND('GMT DATA'!BC3&lt;&gt;"NA",'GMT DATA'!BC3&lt;&gt;"Inf"),'GMT DATA'!BC3-'GMT DATA'!BB3,"")</f>
        <v>84.221388068195012</v>
      </c>
      <c r="BD3" s="1">
        <f>IF(AND('GMT DATA'!BD3&lt;&gt;"NA",'GMT DATA'!BD3&lt;&gt;"Inf"),'GMT DATA'!BE3-'GMT DATA'!BD3,"")</f>
        <v>68.289517229493413</v>
      </c>
      <c r="BE3" s="1">
        <f>IF(AND('GMT DATA'!BE3&lt;&gt;"NA",'GMT DATA'!BE3&lt;&gt;"Inf"),'GMT DATA'!BE3,"")</f>
        <v>164.85171471005401</v>
      </c>
      <c r="BF3" s="1">
        <f>IF(AND('GMT DATA'!BF3&lt;&gt;"NA",'GMT DATA'!BF3&lt;&gt;"Inf"),'GMT DATA'!BF3-'GMT DATA'!BE3,"")</f>
        <v>68.289517229492986</v>
      </c>
      <c r="BG3" s="1">
        <f>IF(AND('GMT DATA'!BG3&lt;&gt;"NA",'GMT DATA'!BG3&lt;&gt;"Inf"),'GMT DATA'!BH3-'GMT DATA'!BG3,"")</f>
        <v>65.226175090246386</v>
      </c>
      <c r="BH3" s="1">
        <f>IF(AND('GMT DATA'!BH3&lt;&gt;"NA",'GMT DATA'!BH3&lt;&gt;"Inf"),'GMT DATA'!BH3,"")</f>
        <v>155.75915274483799</v>
      </c>
      <c r="BI3" s="1">
        <f>IF(AND('GMT DATA'!BI3&lt;&gt;"NA",'GMT DATA'!BI3&lt;&gt;"Inf"),'GMT DATA'!BI3-'GMT DATA'!BH3,"")</f>
        <v>65.226175090247011</v>
      </c>
      <c r="BJ3" s="1">
        <f>IF(AND('GMT DATA'!BJ3&lt;&gt;"NA",'GMT DATA'!BJ3&lt;&gt;"Inf"),'GMT DATA'!BK3-'GMT DATA'!BJ3,"")</f>
        <v>62.273121978430595</v>
      </c>
      <c r="BK3" s="1">
        <f>IF(AND('GMT DATA'!BK3&lt;&gt;"NA",'GMT DATA'!BK3&lt;&gt;"Inf"),'GMT DATA'!BK3,"")</f>
        <v>146.492463553292</v>
      </c>
      <c r="BL3" s="1">
        <f>IF(AND('GMT DATA'!BL3&lt;&gt;"NA",'GMT DATA'!BL3&lt;&gt;"Inf"),'GMT DATA'!BL3-'GMT DATA'!BK3,"")</f>
        <v>62.273121978430993</v>
      </c>
      <c r="BM3" s="1">
        <f>IF(AND('GMT DATA'!BM3&lt;&gt;"NA",'GMT DATA'!BM3&lt;&gt;"Inf"),'GMT DATA'!BN3-'GMT DATA'!BM3,"")</f>
        <v>53.700226390942291</v>
      </c>
      <c r="BN3" s="1">
        <f>IF(AND('GMT DATA'!BN3&lt;&gt;"NA",'GMT DATA'!BN3&lt;&gt;"Inf"),'GMT DATA'!BN3,"")</f>
        <v>117.46153836931499</v>
      </c>
      <c r="BO3" s="1">
        <f>IF(AND('GMT DATA'!BO3&lt;&gt;"NA",'GMT DATA'!BO3&lt;&gt;"Inf"),'GMT DATA'!BO3-'GMT DATA'!BN3,"")</f>
        <v>53.700226390942007</v>
      </c>
      <c r="BP3" s="1">
        <f>IF(AND('GMT DATA'!BP3&lt;&gt;"NA",'GMT DATA'!BP3&lt;&gt;"Inf"),'GMT DATA'!BQ3-'GMT DATA'!BP3,"")</f>
        <v>32.3501441128926</v>
      </c>
      <c r="BQ3" s="1">
        <f>IF(AND('GMT DATA'!BQ3&lt;&gt;"NA",'GMT DATA'!BQ3&lt;&gt;"Inf"),'GMT DATA'!BQ3,"")</f>
        <v>65.292920977728699</v>
      </c>
      <c r="BR3" s="1">
        <f>IF(AND('GMT DATA'!BR3&lt;&gt;"NA",'GMT DATA'!BR3&lt;&gt;"Inf"),'GMT DATA'!BR3-'GMT DATA'!BQ3,"")</f>
        <v>32.350144112892607</v>
      </c>
      <c r="BS3" s="1">
        <f>IF(AND('GMT DATA'!BS3&lt;&gt;"NA",'GMT DATA'!BS3&lt;&gt;"Inf"),'GMT DATA'!BT3-'GMT DATA'!BS3,"")</f>
        <v>174.777024630862</v>
      </c>
      <c r="BT3" s="1">
        <f>IF(AND('GMT DATA'!BT3&lt;&gt;"NA",'GMT DATA'!BT3&lt;&gt;"Inf"),'GMT DATA'!BT3,"")</f>
        <v>-492.22605352492599</v>
      </c>
      <c r="BU3" s="1">
        <f>IF(AND('GMT DATA'!BU3&lt;&gt;"NA",'GMT DATA'!BU3&lt;&gt;"Inf"),'GMT DATA'!BU3-'GMT DATA'!BT3,"")</f>
        <v>174.77702463086297</v>
      </c>
      <c r="BV3" s="1">
        <f>IF(AND('GMT DATA'!BV3&lt;&gt;"NA",'GMT DATA'!BV3&lt;&gt;"Inf"),'GMT DATA'!BW3-'GMT DATA'!BV3,"")</f>
        <v>117.30382298818597</v>
      </c>
      <c r="BW3" s="1">
        <f>IF(AND('GMT DATA'!BW3&lt;&gt;"NA",'GMT DATA'!BW3&lt;&gt;"Inf"),'GMT DATA'!BW3,"")</f>
        <v>277.93246366954997</v>
      </c>
      <c r="BX3" s="1">
        <f>IF(AND('GMT DATA'!BX3&lt;&gt;"NA",'GMT DATA'!BX3&lt;&gt;"Inf"),'GMT DATA'!BX3-'GMT DATA'!BW3,"")</f>
        <v>117.303822988185</v>
      </c>
      <c r="BY3" s="4">
        <f>IF(AND('GMT DATA'!BY3&lt;&gt;"NA",'GMT DATA'!BY3&lt;&gt;"Inf"),'GMT DATA'!BZ3-'GMT DATA'!BY3,"")</f>
        <v>7.8020519856976014E-2</v>
      </c>
      <c r="BZ3" s="4">
        <f>IF(AND('GMT DATA'!BZ3&lt;&gt;"NA",'GMT DATA'!BZ3&lt;&gt;"Inf"),'GMT DATA'!BZ3,"")</f>
        <v>7.6506291488592407E-2</v>
      </c>
      <c r="CA3" s="4">
        <f>IF(AND('GMT DATA'!CA3&lt;&gt;"NA",'GMT DATA'!CA3&lt;&gt;"Inf"),'GMT DATA'!CA3-'GMT DATA'!BZ3,"")</f>
        <v>7.8020519856975598E-2</v>
      </c>
      <c r="CB3" s="4">
        <f>IF(AND('GMT DATA'!CB3&lt;&gt;"NA",'GMT DATA'!CB3&lt;&gt;"Inf"),'GMT DATA'!CC3-'GMT DATA'!CB3,"")</f>
        <v>0.11228782179065891</v>
      </c>
      <c r="CC3" s="4">
        <f>IF(AND('GMT DATA'!CC3&lt;&gt;"NA",'GMT DATA'!CC3&lt;&gt;"Inf"),'GMT DATA'!CC3,"")</f>
        <v>4.8407026141748598E-2</v>
      </c>
      <c r="CD3" s="4">
        <f>IF(AND('GMT DATA'!CD3&lt;&gt;"NA",'GMT DATA'!CD3&lt;&gt;"Inf"),'GMT DATA'!CD3-'GMT DATA'!CC3,"")</f>
        <v>0.11228782179065941</v>
      </c>
      <c r="CE3" s="4">
        <f>IF(AND('GMT DATA'!CE3&lt;&gt;"NA",'GMT DATA'!CE3&lt;&gt;"Inf"),'GMT DATA'!CF3-'GMT DATA'!CE3,"")</f>
        <v>0.1111834431420323</v>
      </c>
      <c r="CF3" s="4">
        <f>IF(AND('GMT DATA'!CF3&lt;&gt;"NA",'GMT DATA'!CF3&lt;&gt;"Inf"),'GMT DATA'!CF3,"")</f>
        <v>5.1222409893612403E-2</v>
      </c>
      <c r="CG3" s="4">
        <f>IF(AND('GMT DATA'!CG3&lt;&gt;"NA",'GMT DATA'!CG3&lt;&gt;"Inf"),'GMT DATA'!CG3-'GMT DATA'!CF3,"")</f>
        <v>0.1111834431420326</v>
      </c>
      <c r="CH3" s="1">
        <f>IF(AND('GMT DATA'!CH3&lt;&gt;"NA",'GMT DATA'!CH3&lt;&gt;"Inf"),'GMT DATA'!CI3-'GMT DATA'!CH3,"")</f>
        <v>4.6709268591355899</v>
      </c>
      <c r="CI3" s="1">
        <f>IF(AND('GMT DATA'!CI3&lt;&gt;"NA",'GMT DATA'!CI3&lt;&gt;"Inf"),'GMT DATA'!CI3,"")</f>
        <v>2.13204751241775</v>
      </c>
      <c r="CJ3" s="1">
        <f>IF(AND('GMT DATA'!CJ3&lt;&gt;"NA",'GMT DATA'!CJ3&lt;&gt;"Inf"),'GMT DATA'!CJ3-'GMT DATA'!CI3,"")</f>
        <v>4.6709268591355899</v>
      </c>
      <c r="CK3" s="1">
        <f>IF(AND('GMT DATA'!CK3&lt;&gt;"NA",'GMT DATA'!CK3&lt;&gt;"Inf"),'GMT DATA'!CL3-'GMT DATA'!CK3,"")</f>
        <v>2.7646095993867079</v>
      </c>
      <c r="CL3" s="1">
        <f>IF(AND('GMT DATA'!CL3&lt;&gt;"NA",'GMT DATA'!CL3&lt;&gt;"Inf"),'GMT DATA'!CL3,"")</f>
        <v>-0.87238095238095203</v>
      </c>
      <c r="CM3" s="1">
        <f>IF(AND('GMT DATA'!CM3&lt;&gt;"NA",'GMT DATA'!CM3&lt;&gt;"Inf"),'GMT DATA'!CM3-'GMT DATA'!CL3,"")</f>
        <v>2.7646095993867021</v>
      </c>
      <c r="CN3" s="1">
        <f>IF(AND('GMT DATA'!CN3&lt;&gt;"NA",'GMT DATA'!CN3&lt;&gt;"Inf"),'GMT DATA'!CO3-'GMT DATA'!CN3,"")</f>
        <v>3.0326521093076018</v>
      </c>
      <c r="CO3" s="1">
        <f>IF(AND('GMT DATA'!CO3&lt;&gt;"NA",'GMT DATA'!CO3&lt;&gt;"Inf"),'GMT DATA'!CO3,"")</f>
        <v>-0.53261904761904799</v>
      </c>
      <c r="CP3" s="1">
        <f>IF(AND('GMT DATA'!CP3&lt;&gt;"NA",'GMT DATA'!CP3&lt;&gt;"Inf"),'GMT DATA'!CP3-'GMT DATA'!CO3,"")</f>
        <v>3.0326521093075982</v>
      </c>
      <c r="CQ3" s="1">
        <f>IF(AND('GMT DATA'!CQ3&lt;&gt;"NA",'GMT DATA'!CQ3&lt;&gt;"Inf"),'GMT DATA'!CR3-'GMT DATA'!CQ3,"")</f>
        <v>4.4611787082832102</v>
      </c>
      <c r="CR3" s="1">
        <f>IF(AND('GMT DATA'!CR3&lt;&gt;"NA",'GMT DATA'!CR3&lt;&gt;"Inf"),'GMT DATA'!CR3,"")</f>
        <v>1.65880952380952</v>
      </c>
      <c r="CS3" s="1">
        <f>IF(AND('GMT DATA'!CS3&lt;&gt;"NA",'GMT DATA'!CS3&lt;&gt;"Inf"),'GMT DATA'!CS3-'GMT DATA'!CR3,"")</f>
        <v>4.4611787082832199</v>
      </c>
      <c r="CT3" s="1">
        <f>IF(AND('GMT DATA'!CT3&lt;&gt;"NA",'GMT DATA'!CT3&lt;&gt;"Inf"),'GMT DATA'!CU3-'GMT DATA'!CT3,"")</f>
        <v>0.46480268114807</v>
      </c>
      <c r="CU3" s="1">
        <f>IF(AND('GMT DATA'!CU3&lt;&gt;"NA",'GMT DATA'!CU3&lt;&gt;"Inf"),'GMT DATA'!CU3,"")</f>
        <v>0.124761904761905</v>
      </c>
      <c r="CV3" s="1">
        <f>IF(AND('GMT DATA'!CV3&lt;&gt;"NA",'GMT DATA'!CV3&lt;&gt;"Inf"),'GMT DATA'!CV3-'GMT DATA'!CU3,"")</f>
        <v>0.46480268114806994</v>
      </c>
      <c r="CW3" s="1">
        <f>IF(AND('GMT DATA'!CW3&lt;&gt;"NA",'GMT DATA'!CW3&lt;&gt;"Inf"),'GMT DATA'!CX3-'GMT DATA'!CW3,"")</f>
        <v>6.16521117076997E-2</v>
      </c>
      <c r="CX3" s="1">
        <f>IF(AND('GMT DATA'!CX3&lt;&gt;"NA",'GMT DATA'!CX3&lt;&gt;"Inf"),'GMT DATA'!CX3,"")</f>
        <v>-6.9967594341588293E-2</v>
      </c>
      <c r="CY3" s="1">
        <f>IF(AND('GMT DATA'!CY3&lt;&gt;"NA",'GMT DATA'!CY3&lt;&gt;"Inf"),'GMT DATA'!CY3-'GMT DATA'!CX3,"")</f>
        <v>6.1652111707699596E-2</v>
      </c>
      <c r="CZ3" s="1">
        <f>IF(AND('GMT DATA'!CZ3&lt;&gt;"NA",'GMT DATA'!CZ3&lt;&gt;"Inf"),'GMT DATA'!DA3-'GMT DATA'!CZ3,"")</f>
        <v>2.1123981900818452</v>
      </c>
      <c r="DA3" s="1">
        <f>IF(AND('GMT DATA'!DA3&lt;&gt;"NA",'GMT DATA'!DA3&lt;&gt;"Inf"),'GMT DATA'!DA3,"")</f>
        <v>2.2023496121452002</v>
      </c>
      <c r="DB3" s="1">
        <f>IF(AND('GMT DATA'!DB3&lt;&gt;"NA",'GMT DATA'!DB3&lt;&gt;"Inf"),'GMT DATA'!DB3-'GMT DATA'!DA3,"")</f>
        <v>2.1123981900818398</v>
      </c>
      <c r="DC3" s="1">
        <f>IF(AND('GMT DATA'!DC3&lt;&gt;"NA",'GMT DATA'!DC3&lt;&gt;"Inf"),'GMT DATA'!DD3-'GMT DATA'!DC3,"")</f>
        <v>15.18413300102362</v>
      </c>
      <c r="DD3" s="1">
        <f>IF(AND('GMT DATA'!DD3&lt;&gt;"NA",'GMT DATA'!DD3&lt;&gt;"Inf"),'GMT DATA'!DD3,"")</f>
        <v>-0.69453790301368101</v>
      </c>
      <c r="DE3" s="1">
        <f>IF(AND('GMT DATA'!DE3&lt;&gt;"NA",'GMT DATA'!DE3&lt;&gt;"Inf"),'GMT DATA'!DE3-'GMT DATA'!DD3,"")</f>
        <v>15.18413300102358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1.39868493625865</v>
      </c>
      <c r="C4" s="1">
        <f>IF(AND('GMT DATA'!C4&lt;&gt;"NA",'GMT DATA'!C4&lt;&gt;"Inf"),'GMT DATA'!C4,"")</f>
        <v>2.94108758971805</v>
      </c>
      <c r="D4" s="1">
        <f>IF(AND('GMT DATA'!D4&lt;&gt;"NA",'GMT DATA'!D4&lt;&gt;"Inf"),'GMT DATA'!D4-'GMT DATA'!C4,"")</f>
        <v>1.3986849362586504</v>
      </c>
      <c r="E4" s="1">
        <f>IF(AND('GMT DATA'!E4&lt;&gt;"NA",'GMT DATA'!E4&lt;&gt;"Inf"),'GMT DATA'!F4-'GMT DATA'!E4,"")</f>
        <v>0.65445048213284007</v>
      </c>
      <c r="F4" s="1">
        <f>IF(AND('GMT DATA'!F4&lt;&gt;"NA",'GMT DATA'!F4&lt;&gt;"Inf"),'GMT DATA'!F4,"")</f>
        <v>1.7345475026539401</v>
      </c>
      <c r="G4" s="1">
        <f>IF(AND('GMT DATA'!G4&lt;&gt;"NA",'GMT DATA'!G4&lt;&gt;"Inf"),'GMT DATA'!G4-'GMT DATA'!F4,"")</f>
        <v>0.65445048213283985</v>
      </c>
      <c r="H4" s="1">
        <f>IF(AND('GMT DATA'!H4&lt;&gt;"NA",'GMT DATA'!H4&lt;&gt;"Inf"),'GMT DATA'!I4-'GMT DATA'!H4,"")</f>
        <v>0.54015894182211999</v>
      </c>
      <c r="I4" s="1">
        <f>IF(AND('GMT DATA'!I4&lt;&gt;"NA",'GMT DATA'!I4&lt;&gt;"Inf"),'GMT DATA'!I4,"")</f>
        <v>1.72728719938369</v>
      </c>
      <c r="J4" s="1">
        <f>IF(AND('GMT DATA'!J4&lt;&gt;"NA",'GMT DATA'!J4&lt;&gt;"Inf"),'GMT DATA'!J4-'GMT DATA'!I4,"")</f>
        <v>0.54015894182211976</v>
      </c>
      <c r="K4" s="1">
        <f>IF(AND('GMT DATA'!K4&lt;&gt;"NA",'GMT DATA'!K4&lt;&gt;"Inf"),'GMT DATA'!L4-'GMT DATA'!K4,"")</f>
        <v>1.63602780887475</v>
      </c>
      <c r="L4" s="1">
        <f>IF(AND('GMT DATA'!L4&lt;&gt;"NA",'GMT DATA'!L4&lt;&gt;"Inf"),'GMT DATA'!L4,"")</f>
        <v>2.92687842255547</v>
      </c>
      <c r="M4" s="1">
        <f>IF(AND('GMT DATA'!M4&lt;&gt;"NA",'GMT DATA'!M4&lt;&gt;"Inf"),'GMT DATA'!M4-'GMT DATA'!L4,"")</f>
        <v>1.6360278088747497</v>
      </c>
      <c r="N4" s="1">
        <f>IF(AND('GMT DATA'!N4&lt;&gt;"NA",'GMT DATA'!N4&lt;&gt;"Inf"),'GMT DATA'!O4-'GMT DATA'!N4,"")</f>
        <v>0.78891474385936988</v>
      </c>
      <c r="O4" s="1">
        <f>IF(AND('GMT DATA'!O4&lt;&gt;"NA",'GMT DATA'!O4&lt;&gt;"Inf"),'GMT DATA'!O4,"")</f>
        <v>1.7390337015333599</v>
      </c>
      <c r="P4" s="1">
        <f>IF(AND('GMT DATA'!P4&lt;&gt;"NA",'GMT DATA'!P4&lt;&gt;"Inf"),'GMT DATA'!P4-'GMT DATA'!O4,"")</f>
        <v>0.78891474385937022</v>
      </c>
      <c r="Q4" s="1">
        <f>IF(AND('GMT DATA'!Q4&lt;&gt;"NA",'GMT DATA'!Q4&lt;&gt;"Inf"),'GMT DATA'!R4-'GMT DATA'!Q4,"")</f>
        <v>1.3143738264649998</v>
      </c>
      <c r="R4" s="1">
        <f>IF(AND('GMT DATA'!R4&lt;&gt;"NA",'GMT DATA'!R4&lt;&gt;"Inf"),'GMT DATA'!R4,"")</f>
        <v>3.6042681448800198</v>
      </c>
      <c r="S4" s="1">
        <f>IF(AND('GMT DATA'!S4&lt;&gt;"NA",'GMT DATA'!S4&lt;&gt;"Inf"),'GMT DATA'!S4-'GMT DATA'!R4,"")</f>
        <v>1.3143738264649998</v>
      </c>
      <c r="T4" s="1">
        <f>IF(AND('GMT DATA'!T4&lt;&gt;"NA",'GMT DATA'!T4&lt;&gt;"Inf"),'GMT DATA'!U4-'GMT DATA'!T4,"")</f>
        <v>0.86751450946122999</v>
      </c>
      <c r="U4" s="1">
        <f>IF(AND('GMT DATA'!U4&lt;&gt;"NA",'GMT DATA'!U4&lt;&gt;"Inf"),'GMT DATA'!U4,"")</f>
        <v>1.95670386450631</v>
      </c>
      <c r="V4" s="1">
        <f>IF(AND('GMT DATA'!V4&lt;&gt;"NA",'GMT DATA'!V4&lt;&gt;"Inf"),'GMT DATA'!V4-'GMT DATA'!U4,"")</f>
        <v>0.86751450946123998</v>
      </c>
      <c r="W4" s="1">
        <f>IF(AND('GMT DATA'!W4&lt;&gt;"NA",'GMT DATA'!W4&lt;&gt;"Inf"),'GMT DATA'!X4-'GMT DATA'!W4,"")</f>
        <v>6.7366839608873601</v>
      </c>
      <c r="X4" s="1">
        <f>IF(AND('GMT DATA'!X4&lt;&gt;"NA",'GMT DATA'!X4&lt;&gt;"Inf"),'GMT DATA'!X4,"")</f>
        <v>13.045</v>
      </c>
      <c r="Y4" s="1">
        <f>IF(AND('GMT DATA'!Y4&lt;&gt;"NA",'GMT DATA'!Y4&lt;&gt;"Inf"),'GMT DATA'!Y4-'GMT DATA'!X4,"")</f>
        <v>6.7366839608873992</v>
      </c>
      <c r="Z4" s="1">
        <f>IF(AND('GMT DATA'!Z4&lt;&gt;"NA",'GMT DATA'!Z4&lt;&gt;"Inf"),'GMT DATA'!AA4-'GMT DATA'!Z4,"")</f>
        <v>2.5113771435091103</v>
      </c>
      <c r="AA4" s="1">
        <f>IF(AND('GMT DATA'!AA4&lt;&gt;"NA",'GMT DATA'!AA4&lt;&gt;"Inf"),'GMT DATA'!AA4,"")</f>
        <v>4.6380952380952403</v>
      </c>
      <c r="AB4" s="1">
        <f>IF(AND('GMT DATA'!AB4&lt;&gt;"NA",'GMT DATA'!AB4&lt;&gt;"Inf"),'GMT DATA'!AB4-'GMT DATA'!AA4,"")</f>
        <v>2.5113771435091099</v>
      </c>
      <c r="AC4" s="1">
        <f>IF(AND('GMT DATA'!AC4&lt;&gt;"NA",'GMT DATA'!AC4&lt;&gt;"Inf"),'GMT DATA'!AD4-'GMT DATA'!AC4,"")</f>
        <v>5.1361281688770006</v>
      </c>
      <c r="AD4" s="1">
        <f>IF(AND('GMT DATA'!AD4&lt;&gt;"NA",'GMT DATA'!AD4&lt;&gt;"Inf"),'GMT DATA'!AD4,"")</f>
        <v>-17.757380952380998</v>
      </c>
      <c r="AE4" s="1">
        <f>IF(AND('GMT DATA'!AE4&lt;&gt;"NA",'GMT DATA'!AE4&lt;&gt;"Inf"),'GMT DATA'!AE4-'GMT DATA'!AD4,"")</f>
        <v>5.1361281688770983</v>
      </c>
      <c r="AF4" s="1">
        <f>IF(AND('GMT DATA'!AF4&lt;&gt;"NA",'GMT DATA'!AF4&lt;&gt;"Inf"),'GMT DATA'!AG4-'GMT DATA'!AF4,"")</f>
        <v>5.3211381058132989</v>
      </c>
      <c r="AG4" s="1">
        <f>MAX(IF(AND('GMT DATA'!AG4&lt;&gt;"NA",'GMT DATA'!AG4&lt;&gt;"Inf"),'GMT DATA'!AG4,""),-AG$2)</f>
        <v>-13.6459523809524</v>
      </c>
      <c r="AH4" s="1">
        <f>MAX(0,MIN(IF(AND('GMT DATA'!AH4&lt;&gt;"NA",'GMT DATA'!AH4&lt;&gt;"Inf"),'GMT DATA'!AH4-'GMT DATA'!AG4,""),AG4+AG$2))</f>
        <v>5.3211381058133398</v>
      </c>
      <c r="AI4" s="1">
        <f>IF(AND('GMT DATA'!AI4&lt;&gt;"NA",'GMT DATA'!AI4&lt;&gt;"Inf"),'GMT DATA'!AJ4-'GMT DATA'!AI4,"")</f>
        <v>6.0629246996473301</v>
      </c>
      <c r="AJ4" s="1">
        <f>IF(AND('GMT DATA'!AJ4&lt;&gt;"NA",'GMT DATA'!AJ4&lt;&gt;"Inf"),'GMT DATA'!AJ4,"")</f>
        <v>11.2354761904762</v>
      </c>
      <c r="AK4" s="1">
        <f>IF(AND('GMT DATA'!AK4&lt;&gt;"NA",'GMT DATA'!AK4&lt;&gt;"Inf"),'GMT DATA'!AK4-'GMT DATA'!AJ4,"")</f>
        <v>6.062924699647299</v>
      </c>
      <c r="AL4" s="1">
        <f>IF(AND('GMT DATA'!AL4&lt;&gt;"NA",'GMT DATA'!AL4&lt;&gt;"Inf"),'GMT DATA'!AM4-'GMT DATA'!AL4,"")</f>
        <v>5.5188274784668501</v>
      </c>
      <c r="AM4" s="1">
        <f>IF(AND('GMT DATA'!AM4&lt;&gt;"NA",'GMT DATA'!AM4&lt;&gt;"Inf"),'GMT DATA'!AM4,"")</f>
        <v>-7.4023809523809501</v>
      </c>
      <c r="AN4" s="1">
        <f>IF(AND('GMT DATA'!AN4&lt;&gt;"NA",'GMT DATA'!AN4&lt;&gt;"Inf"),'GMT DATA'!AN4-'GMT DATA'!AM4,"")</f>
        <v>5.5188274784668598</v>
      </c>
      <c r="AO4" s="1">
        <f>IF(AND('GMT DATA'!AO4&lt;&gt;"NA",'GMT DATA'!AO4&lt;&gt;"Inf"),'GMT DATA'!AP4-'GMT DATA'!AO4,"")</f>
        <v>9.9544713031825705</v>
      </c>
      <c r="AP4" s="1">
        <f>IF(AND('GMT DATA'!AP4&lt;&gt;"NA",'GMT DATA'!AP4&lt;&gt;"Inf"),'GMT DATA'!AP4,"")</f>
        <v>18.637857142857101</v>
      </c>
      <c r="AQ4" s="1">
        <f>IF(AND('GMT DATA'!AQ4&lt;&gt;"NA",'GMT DATA'!AQ4&lt;&gt;"Inf"),'GMT DATA'!AQ4-'GMT DATA'!AP4,"")</f>
        <v>9.9544713031827001</v>
      </c>
      <c r="AR4" s="1">
        <f>IF(AND('GMT DATA'!AR4&lt;&gt;"NA",'GMT DATA'!AR4&lt;&gt;"Inf"),'GMT DATA'!AS4-'GMT DATA'!AR4,"")</f>
        <v>4.3210951907141899</v>
      </c>
      <c r="AS4" s="1">
        <f>IF(AND('GMT DATA'!AS4&lt;&gt;"NA",'GMT DATA'!AS4&lt;&gt;"Inf"),'GMT DATA'!AS4,"")</f>
        <v>-7.7697619047619098</v>
      </c>
      <c r="AT4" s="1">
        <f>IF(AND('GMT DATA'!AT4&lt;&gt;"NA",'GMT DATA'!AT4&lt;&gt;"Inf"),'GMT DATA'!AT4-'GMT DATA'!AS4,"")</f>
        <v>4.3210951907141899</v>
      </c>
      <c r="AU4" s="1">
        <f>IF(AND('GMT DATA'!AU4&lt;&gt;"NA",'GMT DATA'!AU4&lt;&gt;"Inf"),'GMT DATA'!AV4-'GMT DATA'!AU4,"")</f>
        <v>3.5613833668755497</v>
      </c>
      <c r="AV4" s="1">
        <f>IF(AND('GMT DATA'!AV4&lt;&gt;"NA",'GMT DATA'!AV4&lt;&gt;"Inf"),'GMT DATA'!AV4,"")</f>
        <v>11.8571428571429</v>
      </c>
      <c r="AW4" s="1">
        <f>IF(AND('GMT DATA'!AW4&lt;&gt;"NA",'GMT DATA'!AW4&lt;&gt;"Inf"),'GMT DATA'!AW4-'GMT DATA'!AV4,"")</f>
        <v>3.5613833668754999</v>
      </c>
      <c r="AX4" s="1">
        <f>IF(AND('GMT DATA'!AX4&lt;&gt;"NA",'GMT DATA'!AX4&lt;&gt;"Inf"),'GMT DATA'!AY4-'GMT DATA'!AX4,"")</f>
        <v>5.9641076016807002</v>
      </c>
      <c r="AY4" s="1">
        <f>IF(AND('GMT DATA'!AY4&lt;&gt;"NA",'GMT DATA'!AY4&lt;&gt;"Inf"),'GMT DATA'!AY4,"")</f>
        <v>19.6269047619048</v>
      </c>
      <c r="AZ4" s="1">
        <f>IF(AND('GMT DATA'!AZ4&lt;&gt;"NA",'GMT DATA'!AZ4&lt;&gt;"Inf"),'GMT DATA'!AZ4-'GMT DATA'!AY4,"")</f>
        <v>5.9641076016805989</v>
      </c>
      <c r="BA4" s="1">
        <f>IF(AND('GMT DATA'!BA4&lt;&gt;"NA",'GMT DATA'!BA4&lt;&gt;"Inf"),'GMT DATA'!BB4-'GMT DATA'!BA4,"")</f>
        <v>112.49478119922603</v>
      </c>
      <c r="BB4" s="1">
        <f>IF(AND('GMT DATA'!BB4&lt;&gt;"NA",'GMT DATA'!BB4&lt;&gt;"Inf"),'GMT DATA'!BB4,"")</f>
        <v>348.61251427060103</v>
      </c>
      <c r="BC4" s="1">
        <f>IF(AND('GMT DATA'!BC4&lt;&gt;"NA",'GMT DATA'!BC4&lt;&gt;"Inf"),'GMT DATA'!BC4-'GMT DATA'!BB4,"")</f>
        <v>112.494781199226</v>
      </c>
      <c r="BD4" s="1">
        <f>IF(AND('GMT DATA'!BD4&lt;&gt;"NA",'GMT DATA'!BD4&lt;&gt;"Inf"),'GMT DATA'!BE4-'GMT DATA'!BD4,"")</f>
        <v>90.691945870376998</v>
      </c>
      <c r="BE4" s="1">
        <f>IF(AND('GMT DATA'!BE4&lt;&gt;"NA",'GMT DATA'!BE4&lt;&gt;"Inf"),'GMT DATA'!BE4,"")</f>
        <v>278.02186590285498</v>
      </c>
      <c r="BF4" s="1">
        <f>IF(AND('GMT DATA'!BF4&lt;&gt;"NA",'GMT DATA'!BF4&lt;&gt;"Inf"),'GMT DATA'!BF4-'GMT DATA'!BE4,"")</f>
        <v>90.691945870377992</v>
      </c>
      <c r="BG4" s="1">
        <f>IF(AND('GMT DATA'!BG4&lt;&gt;"NA",'GMT DATA'!BG4&lt;&gt;"Inf"),'GMT DATA'!BH4-'GMT DATA'!BG4,"")</f>
        <v>86.248287876165989</v>
      </c>
      <c r="BH4" s="1">
        <f>IF(AND('GMT DATA'!BH4&lt;&gt;"NA",'GMT DATA'!BH4&lt;&gt;"Inf"),'GMT DATA'!BH4,"")</f>
        <v>262.87839117140999</v>
      </c>
      <c r="BI4" s="1">
        <f>IF(AND('GMT DATA'!BI4&lt;&gt;"NA",'GMT DATA'!BI4&lt;&gt;"Inf"),'GMT DATA'!BI4-'GMT DATA'!BH4,"")</f>
        <v>86.248287876165989</v>
      </c>
      <c r="BJ4" s="1">
        <f>IF(AND('GMT DATA'!BJ4&lt;&gt;"NA",'GMT DATA'!BJ4&lt;&gt;"Inf"),'GMT DATA'!BK4-'GMT DATA'!BJ4,"")</f>
        <v>81.964756546362992</v>
      </c>
      <c r="BK4" s="1">
        <f>IF(AND('GMT DATA'!BK4&lt;&gt;"NA",'GMT DATA'!BK4&lt;&gt;"Inf"),'GMT DATA'!BK4,"")</f>
        <v>247.60102722168</v>
      </c>
      <c r="BL4" s="1">
        <f>IF(AND('GMT DATA'!BL4&lt;&gt;"NA",'GMT DATA'!BL4&lt;&gt;"Inf"),'GMT DATA'!BL4-'GMT DATA'!BK4,"")</f>
        <v>81.964756546362025</v>
      </c>
      <c r="BM4" s="1">
        <f>IF(AND('GMT DATA'!BM4&lt;&gt;"NA",'GMT DATA'!BM4&lt;&gt;"Inf"),'GMT DATA'!BN4-'GMT DATA'!BM4,"")</f>
        <v>68.962820511121976</v>
      </c>
      <c r="BN4" s="1">
        <f>IF(AND('GMT DATA'!BN4&lt;&gt;"NA",'GMT DATA'!BN4&lt;&gt;"Inf"),'GMT DATA'!BN4,"")</f>
        <v>201.30390679495699</v>
      </c>
      <c r="BO4" s="1">
        <f>IF(AND('GMT DATA'!BO4&lt;&gt;"NA",'GMT DATA'!BO4&lt;&gt;"Inf"),'GMT DATA'!BO4-'GMT DATA'!BN4,"")</f>
        <v>68.962820511122032</v>
      </c>
      <c r="BP4" s="1">
        <f>IF(AND('GMT DATA'!BP4&lt;&gt;"NA",'GMT DATA'!BP4&lt;&gt;"Inf"),'GMT DATA'!BQ4-'GMT DATA'!BP4,"")</f>
        <v>44.340359225002089</v>
      </c>
      <c r="BQ4" s="1">
        <f>IF(AND('GMT DATA'!BQ4&lt;&gt;"NA",'GMT DATA'!BQ4&lt;&gt;"Inf"),'GMT DATA'!BQ4,"")</f>
        <v>118.79089849789899</v>
      </c>
      <c r="BR4" s="1">
        <f>IF(AND('GMT DATA'!BR4&lt;&gt;"NA",'GMT DATA'!BR4&lt;&gt;"Inf"),'GMT DATA'!BR4-'GMT DATA'!BQ4,"")</f>
        <v>44.340359225003013</v>
      </c>
      <c r="BS4" s="1">
        <f>IF(AND('GMT DATA'!BS4&lt;&gt;"NA",'GMT DATA'!BS4&lt;&gt;"Inf"),'GMT DATA'!BT4-'GMT DATA'!BS4,"")</f>
        <v>239.89284490453599</v>
      </c>
      <c r="BT4" s="1">
        <f>IF(AND('GMT DATA'!BT4&lt;&gt;"NA",'GMT DATA'!BT4&lt;&gt;"Inf"),'GMT DATA'!BT4,"")</f>
        <v>-771.70462146577404</v>
      </c>
      <c r="BU4" s="1">
        <f>IF(AND('GMT DATA'!BU4&lt;&gt;"NA",'GMT DATA'!BU4&lt;&gt;"Inf"),'GMT DATA'!BU4-'GMT DATA'!BT4,"")</f>
        <v>239.89284490454008</v>
      </c>
      <c r="BV4" s="1">
        <f>IF(AND('GMT DATA'!BV4&lt;&gt;"NA",'GMT DATA'!BV4&lt;&gt;"Inf"),'GMT DATA'!BW4-'GMT DATA'!BV4,"")</f>
        <v>145.98603267681</v>
      </c>
      <c r="BW4" s="1">
        <f>IF(AND('GMT DATA'!BW4&lt;&gt;"NA",'GMT DATA'!BW4&lt;&gt;"Inf"),'GMT DATA'!BW4,"")</f>
        <v>453.91505934942302</v>
      </c>
      <c r="BX4" s="1">
        <f>IF(AND('GMT DATA'!BX4&lt;&gt;"NA",'GMT DATA'!BX4&lt;&gt;"Inf"),'GMT DATA'!BX4-'GMT DATA'!BW4,"")</f>
        <v>145.98603267681096</v>
      </c>
      <c r="BY4" s="4">
        <f>IF(AND('GMT DATA'!BY4&lt;&gt;"NA",'GMT DATA'!BY4&lt;&gt;"Inf"),'GMT DATA'!BZ4-'GMT DATA'!BY4,"")</f>
        <v>8.3323888636859009E-2</v>
      </c>
      <c r="BZ4" s="4">
        <f>IF(AND('GMT DATA'!BZ4&lt;&gt;"NA",'GMT DATA'!BZ4&lt;&gt;"Inf"),'GMT DATA'!BZ4,"")</f>
        <v>0.13201815589574001</v>
      </c>
      <c r="CA4" s="4">
        <f>IF(AND('GMT DATA'!CA4&lt;&gt;"NA",'GMT DATA'!CA4&lt;&gt;"Inf"),'GMT DATA'!CA4-'GMT DATA'!BZ4,"")</f>
        <v>8.3323888636857996E-2</v>
      </c>
      <c r="CB4" s="4">
        <f>IF(AND('GMT DATA'!CB4&lt;&gt;"NA",'GMT DATA'!CB4&lt;&gt;"Inf"),'GMT DATA'!CC4-'GMT DATA'!CB4,"")</f>
        <v>0.1099233243822923</v>
      </c>
      <c r="CC4" s="4">
        <f>IF(AND('GMT DATA'!CC4&lt;&gt;"NA",'GMT DATA'!CC4&lt;&gt;"Inf"),'GMT DATA'!CC4,"")</f>
        <v>0.105175167979161</v>
      </c>
      <c r="CD4" s="4">
        <f>IF(AND('GMT DATA'!CD4&lt;&gt;"NA",'GMT DATA'!CD4&lt;&gt;"Inf"),'GMT DATA'!CD4-'GMT DATA'!CC4,"")</f>
        <v>0.10992332438229201</v>
      </c>
      <c r="CE4" s="4">
        <f>IF(AND('GMT DATA'!CE4&lt;&gt;"NA",'GMT DATA'!CE4&lt;&gt;"Inf"),'GMT DATA'!CF4-'GMT DATA'!CE4,"")</f>
        <v>0.11483842280755216</v>
      </c>
      <c r="CF4" s="4">
        <f>IF(AND('GMT DATA'!CF4&lt;&gt;"NA",'GMT DATA'!CF4&lt;&gt;"Inf"),'GMT DATA'!CF4,"")</f>
        <v>0.104942989181203</v>
      </c>
      <c r="CG4" s="4">
        <f>IF(AND('GMT DATA'!CG4&lt;&gt;"NA",'GMT DATA'!CG4&lt;&gt;"Inf"),'GMT DATA'!CG4-'GMT DATA'!CF4,"")</f>
        <v>0.11483842280755101</v>
      </c>
      <c r="CH4" s="1">
        <f>IF(AND('GMT DATA'!CH4&lt;&gt;"NA",'GMT DATA'!CH4&lt;&gt;"Inf"),'GMT DATA'!CI4-'GMT DATA'!CH4,"")</f>
        <v>5.3674886620260605</v>
      </c>
      <c r="CI4" s="1">
        <f>IF(AND('GMT DATA'!CI4&lt;&gt;"NA",'GMT DATA'!CI4&lt;&gt;"Inf"),'GMT DATA'!CI4,"")</f>
        <v>3.70030946731567</v>
      </c>
      <c r="CJ4" s="1">
        <f>IF(AND('GMT DATA'!CJ4&lt;&gt;"NA",'GMT DATA'!CJ4&lt;&gt;"Inf"),'GMT DATA'!CJ4-'GMT DATA'!CI4,"")</f>
        <v>5.3674886620260711</v>
      </c>
      <c r="CK4" s="1">
        <f>IF(AND('GMT DATA'!CK4&lt;&gt;"NA",'GMT DATA'!CK4&lt;&gt;"Inf"),'GMT DATA'!CL4-'GMT DATA'!CK4,"")</f>
        <v>2.3307348837781703</v>
      </c>
      <c r="CL4" s="1">
        <f>IF(AND('GMT DATA'!CL4&lt;&gt;"NA",'GMT DATA'!CL4&lt;&gt;"Inf"),'GMT DATA'!CL4,"")</f>
        <v>-2.8723809523809498</v>
      </c>
      <c r="CM4" s="1">
        <f>IF(AND('GMT DATA'!CM4&lt;&gt;"NA",'GMT DATA'!CM4&lt;&gt;"Inf"),'GMT DATA'!CM4-'GMT DATA'!CL4,"")</f>
        <v>2.330734883778169</v>
      </c>
      <c r="CN4" s="1">
        <f>IF(AND('GMT DATA'!CN4&lt;&gt;"NA",'GMT DATA'!CN4&lt;&gt;"Inf"),'GMT DATA'!CO4-'GMT DATA'!CN4,"")</f>
        <v>4.1034365318943795</v>
      </c>
      <c r="CO4" s="1">
        <f>IF(AND('GMT DATA'!CO4&lt;&gt;"NA",'GMT DATA'!CO4&lt;&gt;"Inf"),'GMT DATA'!CO4,"")</f>
        <v>-1.6850000000000001</v>
      </c>
      <c r="CP4" s="1">
        <f>IF(AND('GMT DATA'!CP4&lt;&gt;"NA",'GMT DATA'!CP4&lt;&gt;"Inf"),'GMT DATA'!CP4-'GMT DATA'!CO4,"")</f>
        <v>4.1034365318943795</v>
      </c>
      <c r="CQ4" s="1">
        <f>IF(AND('GMT DATA'!CQ4&lt;&gt;"NA",'GMT DATA'!CQ4&lt;&gt;"Inf"),'GMT DATA'!CR4-'GMT DATA'!CQ4,"")</f>
        <v>5.0418703432418619</v>
      </c>
      <c r="CR4" s="1">
        <f>IF(AND('GMT DATA'!CR4&lt;&gt;"NA",'GMT DATA'!CR4&lt;&gt;"Inf"),'GMT DATA'!CR4,"")</f>
        <v>4.4826190476190497</v>
      </c>
      <c r="CS4" s="1">
        <f>IF(AND('GMT DATA'!CS4&lt;&gt;"NA",'GMT DATA'!CS4&lt;&gt;"Inf"),'GMT DATA'!CS4-'GMT DATA'!CR4,"")</f>
        <v>5.041870343241861</v>
      </c>
      <c r="CT4" s="1">
        <f>IF(AND('GMT DATA'!CT4&lt;&gt;"NA",'GMT DATA'!CT4&lt;&gt;"Inf"),'GMT DATA'!CU4-'GMT DATA'!CT4,"")</f>
        <v>0.34578290777622367</v>
      </c>
      <c r="CU4" s="1">
        <f>IF(AND('GMT DATA'!CU4&lt;&gt;"NA",'GMT DATA'!CU4&lt;&gt;"Inf"),'GMT DATA'!CU4,"")</f>
        <v>0.29857142857142899</v>
      </c>
      <c r="CV4" s="1">
        <f>IF(AND('GMT DATA'!CV4&lt;&gt;"NA",'GMT DATA'!CV4&lt;&gt;"Inf"),'GMT DATA'!CV4-'GMT DATA'!CU4,"")</f>
        <v>0.34578290777622306</v>
      </c>
      <c r="CW4" s="1">
        <f>IF(AND('GMT DATA'!CW4&lt;&gt;"NA",'GMT DATA'!CW4&lt;&gt;"Inf"),'GMT DATA'!CX4-'GMT DATA'!CW4,"")</f>
        <v>6.6978357759342896E-2</v>
      </c>
      <c r="CX4" s="1">
        <f>IF(AND('GMT DATA'!CX4&lt;&gt;"NA",'GMT DATA'!CX4&lt;&gt;"Inf"),'GMT DATA'!CX4,"")</f>
        <v>-9.6862647113201097E-2</v>
      </c>
      <c r="CY4" s="1">
        <f>IF(AND('GMT DATA'!CY4&lt;&gt;"NA",'GMT DATA'!CY4&lt;&gt;"Inf"),'GMT DATA'!CY4-'GMT DATA'!CX4,"")</f>
        <v>6.6978357759343299E-2</v>
      </c>
      <c r="CZ4" s="1">
        <f>IF(AND('GMT DATA'!CZ4&lt;&gt;"NA",'GMT DATA'!CZ4&lt;&gt;"Inf"),'GMT DATA'!DA4-'GMT DATA'!CZ4,"")</f>
        <v>1.9844349295405399</v>
      </c>
      <c r="DA4" s="1">
        <f>IF(AND('GMT DATA'!DA4&lt;&gt;"NA",'GMT DATA'!DA4&lt;&gt;"Inf"),'GMT DATA'!DA4,"")</f>
        <v>3.20734740143731</v>
      </c>
      <c r="DB4" s="1">
        <f>IF(AND('GMT DATA'!DB4&lt;&gt;"NA",'GMT DATA'!DB4&lt;&gt;"Inf"),'GMT DATA'!DB4-'GMT DATA'!DA4,"")</f>
        <v>1.9844349295405297</v>
      </c>
      <c r="DC4" s="1">
        <f>IF(AND('GMT DATA'!DC4&lt;&gt;"NA",'GMT DATA'!DC4&lt;&gt;"Inf"),'GMT DATA'!DD4-'GMT DATA'!DC4,"")</f>
        <v>15.107239612534469</v>
      </c>
      <c r="DD4" s="1">
        <f>IF(AND('GMT DATA'!DD4&lt;&gt;"NA",'GMT DATA'!DD4&lt;&gt;"Inf"),'GMT DATA'!DD4,"")</f>
        <v>-1.0830944833301299</v>
      </c>
      <c r="DE4" s="1">
        <f>IF(AND('GMT DATA'!DE4&lt;&gt;"NA",'GMT DATA'!DE4&lt;&gt;"Inf"),'GMT DATA'!DE4-'GMT DATA'!DD4,"")</f>
        <v>15.10723961253443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1.5034646446875501</v>
      </c>
      <c r="C5" s="1">
        <f>IF(AND('GMT DATA'!C5&lt;&gt;"NA",'GMT DATA'!C5&lt;&gt;"Inf"),'GMT DATA'!C5,"")</f>
        <v>4.4550012631643403</v>
      </c>
      <c r="D5" s="1">
        <f>IF(AND('GMT DATA'!D5&lt;&gt;"NA",'GMT DATA'!D5&lt;&gt;"Inf"),'GMT DATA'!D5-'GMT DATA'!C5,"")</f>
        <v>1.5034646446875497</v>
      </c>
      <c r="E5" s="1">
        <f>IF(AND('GMT DATA'!E5&lt;&gt;"NA",'GMT DATA'!E5&lt;&gt;"Inf"),'GMT DATA'!F5-'GMT DATA'!E5,"")</f>
        <v>0.71858917498410024</v>
      </c>
      <c r="F5" s="1">
        <f>IF(AND('GMT DATA'!F5&lt;&gt;"NA",'GMT DATA'!F5&lt;&gt;"Inf"),'GMT DATA'!F5,"")</f>
        <v>2.6363260984420802</v>
      </c>
      <c r="G5" s="1">
        <f>IF(AND('GMT DATA'!G5&lt;&gt;"NA",'GMT DATA'!G5&lt;&gt;"Inf"),'GMT DATA'!G5-'GMT DATA'!F5,"")</f>
        <v>0.7185891749840998</v>
      </c>
      <c r="H5" s="1">
        <f>IF(AND('GMT DATA'!H5&lt;&gt;"NA",'GMT DATA'!H5&lt;&gt;"Inf"),'GMT DATA'!I5-'GMT DATA'!H5,"")</f>
        <v>0.63099261006386009</v>
      </c>
      <c r="I5" s="1">
        <f>IF(AND('GMT DATA'!I5&lt;&gt;"NA",'GMT DATA'!I5&lt;&gt;"Inf"),'GMT DATA'!I5,"")</f>
        <v>2.57930858929952</v>
      </c>
      <c r="J5" s="1">
        <f>IF(AND('GMT DATA'!J5&lt;&gt;"NA",'GMT DATA'!J5&lt;&gt;"Inf"),'GMT DATA'!J5-'GMT DATA'!I5,"")</f>
        <v>0.6309926100638501</v>
      </c>
      <c r="K5" s="1">
        <f>IF(AND('GMT DATA'!K5&lt;&gt;"NA",'GMT DATA'!K5&lt;&gt;"Inf"),'GMT DATA'!L5-'GMT DATA'!K5,"")</f>
        <v>1.9826996454347205</v>
      </c>
      <c r="L5" s="1">
        <f>IF(AND('GMT DATA'!L5&lt;&gt;"NA",'GMT DATA'!L5&lt;&gt;"Inf"),'GMT DATA'!L5,"")</f>
        <v>4.6546642573674504</v>
      </c>
      <c r="M5" s="1">
        <f>IF(AND('GMT DATA'!M5&lt;&gt;"NA",'GMT DATA'!M5&lt;&gt;"Inf"),'GMT DATA'!M5-'GMT DATA'!L5,"")</f>
        <v>1.9826996454347192</v>
      </c>
      <c r="N5" s="1">
        <f>IF(AND('GMT DATA'!N5&lt;&gt;"NA",'GMT DATA'!N5&lt;&gt;"Inf"),'GMT DATA'!O5-'GMT DATA'!N5,"")</f>
        <v>0.79969515907600996</v>
      </c>
      <c r="O5" s="1">
        <f>IF(AND('GMT DATA'!O5&lt;&gt;"NA",'GMT DATA'!O5&lt;&gt;"Inf"),'GMT DATA'!O5,"")</f>
        <v>2.71614219370342</v>
      </c>
      <c r="P5" s="1">
        <f>IF(AND('GMT DATA'!P5&lt;&gt;"NA",'GMT DATA'!P5&lt;&gt;"Inf"),'GMT DATA'!P5-'GMT DATA'!O5,"")</f>
        <v>0.79969515907602018</v>
      </c>
      <c r="Q5" s="1">
        <f>IF(AND('GMT DATA'!Q5&lt;&gt;"NA",'GMT DATA'!Q5&lt;&gt;"Inf"),'GMT DATA'!R5-'GMT DATA'!Q5,"")</f>
        <v>1.71344219838929</v>
      </c>
      <c r="R5" s="1">
        <f>IF(AND('GMT DATA'!R5&lt;&gt;"NA",'GMT DATA'!R5&lt;&gt;"Inf"),'GMT DATA'!R5,"")</f>
        <v>5.6165386635916601</v>
      </c>
      <c r="S5" s="1">
        <f>IF(AND('GMT DATA'!S5&lt;&gt;"NA",'GMT DATA'!S5&lt;&gt;"Inf"),'GMT DATA'!S5-'GMT DATA'!R5,"")</f>
        <v>1.7134421983892896</v>
      </c>
      <c r="T5" s="1">
        <f>IF(AND('GMT DATA'!T5&lt;&gt;"NA",'GMT DATA'!T5&lt;&gt;"Inf"),'GMT DATA'!U5-'GMT DATA'!T5,"")</f>
        <v>1.0455394306549102</v>
      </c>
      <c r="U5" s="1">
        <f>IF(AND('GMT DATA'!U5&lt;&gt;"NA",'GMT DATA'!U5&lt;&gt;"Inf"),'GMT DATA'!U5,"")</f>
        <v>3.07066425777617</v>
      </c>
      <c r="V5" s="1">
        <f>IF(AND('GMT DATA'!V5&lt;&gt;"NA",'GMT DATA'!V5&lt;&gt;"Inf"),'GMT DATA'!V5-'GMT DATA'!U5,"")</f>
        <v>1.0455394306549097</v>
      </c>
      <c r="W5" s="1">
        <f>IF(AND('GMT DATA'!W5&lt;&gt;"NA",'GMT DATA'!W5&lt;&gt;"Inf"),'GMT DATA'!X5-'GMT DATA'!W5,"")</f>
        <v>8.5243206291647997</v>
      </c>
      <c r="X5" s="1">
        <f>IF(AND('GMT DATA'!X5&lt;&gt;"NA",'GMT DATA'!X5&lt;&gt;"Inf"),'GMT DATA'!X5,"")</f>
        <v>20.2235714285714</v>
      </c>
      <c r="Y5" s="1">
        <f>IF(AND('GMT DATA'!Y5&lt;&gt;"NA",'GMT DATA'!Y5&lt;&gt;"Inf"),'GMT DATA'!Y5-'GMT DATA'!X5,"")</f>
        <v>8.524320629164901</v>
      </c>
      <c r="Z5" s="1">
        <f>IF(AND('GMT DATA'!Z5&lt;&gt;"NA",'GMT DATA'!Z5&lt;&gt;"Inf"),'GMT DATA'!AA5-'GMT DATA'!Z5,"")</f>
        <v>4.5078921921174704</v>
      </c>
      <c r="AA5" s="1">
        <f>IF(AND('GMT DATA'!AA5&lt;&gt;"NA",'GMT DATA'!AA5&lt;&gt;"Inf"),'GMT DATA'!AA5,"")</f>
        <v>8.4214285714285708</v>
      </c>
      <c r="AB5" s="1">
        <f>IF(AND('GMT DATA'!AB5&lt;&gt;"NA",'GMT DATA'!AB5&lt;&gt;"Inf"),'GMT DATA'!AB5-'GMT DATA'!AA5,"")</f>
        <v>4.5078921921174295</v>
      </c>
      <c r="AC5" s="1">
        <f>IF(AND('GMT DATA'!AC5&lt;&gt;"NA",'GMT DATA'!AC5&lt;&gt;"Inf"),'GMT DATA'!AD5-'GMT DATA'!AC5,"")</f>
        <v>4.7677283875868994</v>
      </c>
      <c r="AD5" s="1">
        <f>IF(AND('GMT DATA'!AD5&lt;&gt;"NA",'GMT DATA'!AD5&lt;&gt;"Inf"),'GMT DATA'!AD5,"")</f>
        <v>-25.2788095238095</v>
      </c>
      <c r="AE5" s="1">
        <f>IF(AND('GMT DATA'!AE5&lt;&gt;"NA",'GMT DATA'!AE5&lt;&gt;"Inf"),'GMT DATA'!AE5-'GMT DATA'!AD5,"")</f>
        <v>4.7677283875868</v>
      </c>
      <c r="AF5" s="1">
        <f>IF(AND('GMT DATA'!AF5&lt;&gt;"NA",'GMT DATA'!AF5&lt;&gt;"Inf"),'GMT DATA'!AG5-'GMT DATA'!AF5,"")</f>
        <v>5.6349056790839995</v>
      </c>
      <c r="AG5" s="1">
        <f>MAX(IF(AND('GMT DATA'!AG5&lt;&gt;"NA",'GMT DATA'!AG5&lt;&gt;"Inf"),'GMT DATA'!AG5,""),-AG$2)</f>
        <v>-19.6554761904762</v>
      </c>
      <c r="AH5" s="1">
        <f>MAX(0,MIN(IF(AND('GMT DATA'!AH5&lt;&gt;"NA",'GMT DATA'!AH5&lt;&gt;"Inf"),'GMT DATA'!AH5-'GMT DATA'!AG5,""),AG5+AG$2))</f>
        <v>5.6349056790839995</v>
      </c>
      <c r="AI5" s="1">
        <f>IF(AND('GMT DATA'!AI5&lt;&gt;"NA",'GMT DATA'!AI5&lt;&gt;"Inf"),'GMT DATA'!AJ5-'GMT DATA'!AI5,"")</f>
        <v>6.256625269941301</v>
      </c>
      <c r="AJ5" s="1">
        <f>IF(AND('GMT DATA'!AJ5&lt;&gt;"NA",'GMT DATA'!AJ5&lt;&gt;"Inf"),'GMT DATA'!AJ5,"")</f>
        <v>17.054523809523801</v>
      </c>
      <c r="AK5" s="1">
        <f>IF(AND('GMT DATA'!AK5&lt;&gt;"NA",'GMT DATA'!AK5&lt;&gt;"Inf"),'GMT DATA'!AK5-'GMT DATA'!AJ5,"")</f>
        <v>6.2566252699413987</v>
      </c>
      <c r="AL5" s="1">
        <f>IF(AND('GMT DATA'!AL5&lt;&gt;"NA",'GMT DATA'!AL5&lt;&gt;"Inf"),'GMT DATA'!AM5-'GMT DATA'!AL5,"")</f>
        <v>4.9573365412290986</v>
      </c>
      <c r="AM5" s="1">
        <f>IF(AND('GMT DATA'!AM5&lt;&gt;"NA",'GMT DATA'!AM5&lt;&gt;"Inf"),'GMT DATA'!AM5,"")</f>
        <v>-11.7380952380952</v>
      </c>
      <c r="AN5" s="1">
        <f>IF(AND('GMT DATA'!AN5&lt;&gt;"NA",'GMT DATA'!AN5&lt;&gt;"Inf"),'GMT DATA'!AN5-'GMT DATA'!AM5,"")</f>
        <v>4.9573365412290498</v>
      </c>
      <c r="AO5" s="1">
        <f>IF(AND('GMT DATA'!AO5&lt;&gt;"NA",'GMT DATA'!AO5&lt;&gt;"Inf"),'GMT DATA'!AP5-'GMT DATA'!AO5,"")</f>
        <v>9.8599845134543997</v>
      </c>
      <c r="AP5" s="1">
        <f>IF(AND('GMT DATA'!AP5&lt;&gt;"NA",'GMT DATA'!AP5&lt;&gt;"Inf"),'GMT DATA'!AP5,"")</f>
        <v>28.792619047618999</v>
      </c>
      <c r="AQ5" s="1">
        <f>IF(AND('GMT DATA'!AQ5&lt;&gt;"NA",'GMT DATA'!AQ5&lt;&gt;"Inf"),'GMT DATA'!AQ5-'GMT DATA'!AP5,"")</f>
        <v>9.8599845134544992</v>
      </c>
      <c r="AR5" s="1">
        <f>IF(AND('GMT DATA'!AR5&lt;&gt;"NA",'GMT DATA'!AR5&lt;&gt;"Inf"),'GMT DATA'!AS5-'GMT DATA'!AR5,"")</f>
        <v>3.9909984270758105</v>
      </c>
      <c r="AS5" s="1">
        <f>IF(AND('GMT DATA'!AS5&lt;&gt;"NA",'GMT DATA'!AS5&lt;&gt;"Inf"),'GMT DATA'!AS5,"")</f>
        <v>-9.0602380952380894</v>
      </c>
      <c r="AT5" s="1">
        <f>IF(AND('GMT DATA'!AT5&lt;&gt;"NA",'GMT DATA'!AT5&lt;&gt;"Inf"),'GMT DATA'!AT5-'GMT DATA'!AS5,"")</f>
        <v>3.9909984270758292</v>
      </c>
      <c r="AU5" s="1">
        <f>IF(AND('GMT DATA'!AU5&lt;&gt;"NA",'GMT DATA'!AU5&lt;&gt;"Inf"),'GMT DATA'!AV5-'GMT DATA'!AU5,"")</f>
        <v>3.5730763116226001</v>
      </c>
      <c r="AV5" s="1">
        <f>IF(AND('GMT DATA'!AV5&lt;&gt;"NA",'GMT DATA'!AV5&lt;&gt;"Inf"),'GMT DATA'!AV5,"")</f>
        <v>15.438095238095199</v>
      </c>
      <c r="AW5" s="1">
        <f>IF(AND('GMT DATA'!AW5&lt;&gt;"NA",'GMT DATA'!AW5&lt;&gt;"Inf"),'GMT DATA'!AW5-'GMT DATA'!AV5,"")</f>
        <v>3.5730763116227013</v>
      </c>
      <c r="AX5" s="1">
        <f>IF(AND('GMT DATA'!AX5&lt;&gt;"NA",'GMT DATA'!AX5&lt;&gt;"Inf"),'GMT DATA'!AY5-'GMT DATA'!AX5,"")</f>
        <v>5.9932581916881986</v>
      </c>
      <c r="AY5" s="1">
        <f>IF(AND('GMT DATA'!AY5&lt;&gt;"NA",'GMT DATA'!AY5&lt;&gt;"Inf"),'GMT DATA'!AY5,"")</f>
        <v>24.498333333333299</v>
      </c>
      <c r="AZ5" s="1">
        <f>IF(AND('GMT DATA'!AZ5&lt;&gt;"NA",'GMT DATA'!AZ5&lt;&gt;"Inf"),'GMT DATA'!AZ5-'GMT DATA'!AY5,"")</f>
        <v>5.9932581916882022</v>
      </c>
      <c r="BA5" s="1">
        <f>IF(AND('GMT DATA'!BA5&lt;&gt;"NA",'GMT DATA'!BA5&lt;&gt;"Inf"),'GMT DATA'!BB5-'GMT DATA'!BA5,"")</f>
        <v>121.20891992279496</v>
      </c>
      <c r="BB5" s="1">
        <f>IF(AND('GMT DATA'!BB5&lt;&gt;"NA",'GMT DATA'!BB5&lt;&gt;"Inf"),'GMT DATA'!BB5,"")</f>
        <v>516.32794424874396</v>
      </c>
      <c r="BC5" s="1">
        <f>IF(AND('GMT DATA'!BC5&lt;&gt;"NA",'GMT DATA'!BC5&lt;&gt;"Inf"),'GMT DATA'!BC5-'GMT DATA'!BB5,"")</f>
        <v>121.20891992279599</v>
      </c>
      <c r="BD5" s="1">
        <f>IF(AND('GMT DATA'!BD5&lt;&gt;"NA",'GMT DATA'!BD5&lt;&gt;"Inf"),'GMT DATA'!BE5-'GMT DATA'!BD5,"")</f>
        <v>103.39342034518398</v>
      </c>
      <c r="BE5" s="1">
        <f>IF(AND('GMT DATA'!BE5&lt;&gt;"NA",'GMT DATA'!BE5&lt;&gt;"Inf"),'GMT DATA'!BE5,"")</f>
        <v>418.14135704403799</v>
      </c>
      <c r="BF5" s="1">
        <f>IF(AND('GMT DATA'!BF5&lt;&gt;"NA",'GMT DATA'!BF5&lt;&gt;"Inf"),'GMT DATA'!BF5-'GMT DATA'!BE5,"")</f>
        <v>103.39342034518398</v>
      </c>
      <c r="BG5" s="1">
        <f>IF(AND('GMT DATA'!BG5&lt;&gt;"NA",'GMT DATA'!BG5&lt;&gt;"Inf"),'GMT DATA'!BH5-'GMT DATA'!BG5,"")</f>
        <v>99.933691827201017</v>
      </c>
      <c r="BH5" s="1">
        <f>IF(AND('GMT DATA'!BH5&lt;&gt;"NA",'GMT DATA'!BH5&lt;&gt;"Inf"),'GMT DATA'!BH5,"")</f>
        <v>397.29818153017999</v>
      </c>
      <c r="BI5" s="1">
        <f>IF(AND('GMT DATA'!BI5&lt;&gt;"NA",'GMT DATA'!BI5&lt;&gt;"Inf"),'GMT DATA'!BI5-'GMT DATA'!BH5,"")</f>
        <v>99.93369182720204</v>
      </c>
      <c r="BJ5" s="1">
        <f>IF(AND('GMT DATA'!BJ5&lt;&gt;"NA",'GMT DATA'!BJ5&lt;&gt;"Inf"),'GMT DATA'!BK5-'GMT DATA'!BJ5,"")</f>
        <v>96.493362093546011</v>
      </c>
      <c r="BK5" s="1">
        <f>IF(AND('GMT DATA'!BK5&lt;&gt;"NA",'GMT DATA'!BK5&lt;&gt;"Inf"),'GMT DATA'!BK5,"")</f>
        <v>376.06743884858599</v>
      </c>
      <c r="BL5" s="1">
        <f>IF(AND('GMT DATA'!BL5&lt;&gt;"NA",'GMT DATA'!BL5&lt;&gt;"Inf"),'GMT DATA'!BL5-'GMT DATA'!BK5,"")</f>
        <v>96.493362093546011</v>
      </c>
      <c r="BM5" s="1">
        <f>IF(AND('GMT DATA'!BM5&lt;&gt;"NA",'GMT DATA'!BM5&lt;&gt;"Inf"),'GMT DATA'!BN5-'GMT DATA'!BM5,"")</f>
        <v>84.966389785727984</v>
      </c>
      <c r="BN5" s="1">
        <f>IF(AND('GMT DATA'!BN5&lt;&gt;"NA",'GMT DATA'!BN5&lt;&gt;"Inf"),'GMT DATA'!BN5,"")</f>
        <v>310.43855158487997</v>
      </c>
      <c r="BO5" s="1">
        <f>IF(AND('GMT DATA'!BO5&lt;&gt;"NA",'GMT DATA'!BO5&lt;&gt;"Inf"),'GMT DATA'!BO5-'GMT DATA'!BN5,"")</f>
        <v>84.966389785727017</v>
      </c>
      <c r="BP5" s="1">
        <f>IF(AND('GMT DATA'!BP5&lt;&gt;"NA",'GMT DATA'!BP5&lt;&gt;"Inf"),'GMT DATA'!BQ5-'GMT DATA'!BP5,"")</f>
        <v>57.817973725750022</v>
      </c>
      <c r="BQ5" s="1">
        <f>IF(AND('GMT DATA'!BQ5&lt;&gt;"NA",'GMT DATA'!BQ5&lt;&gt;"Inf"),'GMT DATA'!BQ5,"")</f>
        <v>189.49960599853901</v>
      </c>
      <c r="BR5" s="1">
        <f>IF(AND('GMT DATA'!BR5&lt;&gt;"NA",'GMT DATA'!BR5&lt;&gt;"Inf"),'GMT DATA'!BR5-'GMT DATA'!BQ5,"")</f>
        <v>57.817973725749994</v>
      </c>
      <c r="BS5" s="1">
        <f>IF(AND('GMT DATA'!BS5&lt;&gt;"NA",'GMT DATA'!BS5&lt;&gt;"Inf"),'GMT DATA'!BT5-'GMT DATA'!BS5,"")</f>
        <v>254.77901963907016</v>
      </c>
      <c r="BT5" s="1">
        <f>IF(AND('GMT DATA'!BT5&lt;&gt;"NA",'GMT DATA'!BT5&lt;&gt;"Inf"),'GMT DATA'!BT5,"")</f>
        <v>-1100.5747758556499</v>
      </c>
      <c r="BU5" s="1">
        <f>IF(AND('GMT DATA'!BU5&lt;&gt;"NA",'GMT DATA'!BU5&lt;&gt;"Inf"),'GMT DATA'!BU5-'GMT DATA'!BT5,"")</f>
        <v>254.77901963906197</v>
      </c>
      <c r="BV5" s="1">
        <f>IF(AND('GMT DATA'!BV5&lt;&gt;"NA",'GMT DATA'!BV5&lt;&gt;"Inf"),'GMT DATA'!BW5-'GMT DATA'!BV5,"")</f>
        <v>156.51800469629404</v>
      </c>
      <c r="BW5" s="1">
        <f>IF(AND('GMT DATA'!BW5&lt;&gt;"NA",'GMT DATA'!BW5&lt;&gt;"Inf"),'GMT DATA'!BW5,"")</f>
        <v>666.42086815243704</v>
      </c>
      <c r="BX5" s="1">
        <f>IF(AND('GMT DATA'!BX5&lt;&gt;"NA",'GMT DATA'!BX5&lt;&gt;"Inf"),'GMT DATA'!BX5-'GMT DATA'!BW5,"")</f>
        <v>156.51800469629291</v>
      </c>
      <c r="BY5" s="4">
        <f>IF(AND('GMT DATA'!BY5&lt;&gt;"NA",'GMT DATA'!BY5&lt;&gt;"Inf"),'GMT DATA'!BZ5-'GMT DATA'!BY5,"")</f>
        <v>9.8941978972229783E-2</v>
      </c>
      <c r="BZ5" s="4">
        <f>IF(AND('GMT DATA'!BZ5&lt;&gt;"NA",'GMT DATA'!BZ5&lt;&gt;"Inf"),'GMT DATA'!BZ5,"")</f>
        <v>0.19520990677150599</v>
      </c>
      <c r="CA5" s="4">
        <f>IF(AND('GMT DATA'!CA5&lt;&gt;"NA",'GMT DATA'!CA5&lt;&gt;"Inf"),'GMT DATA'!CA5-'GMT DATA'!BZ5,"")</f>
        <v>9.8941978972230032E-2</v>
      </c>
      <c r="CB5" s="4">
        <f>IF(AND('GMT DATA'!CB5&lt;&gt;"NA",'GMT DATA'!CB5&lt;&gt;"Inf"),'GMT DATA'!CC5-'GMT DATA'!CB5,"")</f>
        <v>0.17067136668055599</v>
      </c>
      <c r="CC5" s="4">
        <f>IF(AND('GMT DATA'!CC5&lt;&gt;"NA",'GMT DATA'!CC5&lt;&gt;"Inf"),'GMT DATA'!CC5,"")</f>
        <v>0.127518631743993</v>
      </c>
      <c r="CD5" s="4">
        <f>IF(AND('GMT DATA'!CD5&lt;&gt;"NA",'GMT DATA'!CD5&lt;&gt;"Inf"),'GMT DATA'!CD5-'GMT DATA'!CC5,"")</f>
        <v>0.17067136668055702</v>
      </c>
      <c r="CE5" s="4">
        <f>IF(AND('GMT DATA'!CE5&lt;&gt;"NA",'GMT DATA'!CE5&lt;&gt;"Inf"),'GMT DATA'!CF5-'GMT DATA'!CE5,"")</f>
        <v>0.1655194525029392</v>
      </c>
      <c r="CF5" s="4">
        <f>IF(AND('GMT DATA'!CF5&lt;&gt;"NA",'GMT DATA'!CF5&lt;&gt;"Inf"),'GMT DATA'!CF5,"")</f>
        <v>9.3416368422059498E-2</v>
      </c>
      <c r="CG5" s="4">
        <f>IF(AND('GMT DATA'!CG5&lt;&gt;"NA",'GMT DATA'!CG5&lt;&gt;"Inf"),'GMT DATA'!CG5-'GMT DATA'!CF5,"")</f>
        <v>0.16551945250293951</v>
      </c>
      <c r="CH5" s="1">
        <f>IF(AND('GMT DATA'!CH5&lt;&gt;"NA",'GMT DATA'!CH5&lt;&gt;"Inf"),'GMT DATA'!CI5-'GMT DATA'!CH5,"")</f>
        <v>4.2667132353398998</v>
      </c>
      <c r="CI5" s="1">
        <f>IF(AND('GMT DATA'!CI5&lt;&gt;"NA",'GMT DATA'!CI5&lt;&gt;"Inf"),'GMT DATA'!CI5,"")</f>
        <v>4.4059524013882596</v>
      </c>
      <c r="CJ5" s="1">
        <f>IF(AND('GMT DATA'!CJ5&lt;&gt;"NA",'GMT DATA'!CJ5&lt;&gt;"Inf"),'GMT DATA'!CJ5-'GMT DATA'!CI5,"")</f>
        <v>4.2667132353399007</v>
      </c>
      <c r="CK5" s="1">
        <f>IF(AND('GMT DATA'!CK5&lt;&gt;"NA",'GMT DATA'!CK5&lt;&gt;"Inf"),'GMT DATA'!CL5-'GMT DATA'!CK5,"")</f>
        <v>2.9517998457947003</v>
      </c>
      <c r="CL5" s="1">
        <f>IF(AND('GMT DATA'!CL5&lt;&gt;"NA",'GMT DATA'!CL5&lt;&gt;"Inf"),'GMT DATA'!CL5,"")</f>
        <v>-4.6580952380952398</v>
      </c>
      <c r="CM5" s="1">
        <f>IF(AND('GMT DATA'!CM5&lt;&gt;"NA",'GMT DATA'!CM5&lt;&gt;"Inf"),'GMT DATA'!CM5-'GMT DATA'!CL5,"")</f>
        <v>2.9517998457946999</v>
      </c>
      <c r="CN5" s="1">
        <f>IF(AND('GMT DATA'!CN5&lt;&gt;"NA",'GMT DATA'!CN5&lt;&gt;"Inf"),'GMT DATA'!CO5-'GMT DATA'!CN5,"")</f>
        <v>4.640036100733667</v>
      </c>
      <c r="CO5" s="1">
        <f>IF(AND('GMT DATA'!CO5&lt;&gt;"NA",'GMT DATA'!CO5&lt;&gt;"Inf"),'GMT DATA'!CO5,"")</f>
        <v>-0.96833333333333305</v>
      </c>
      <c r="CP5" s="1">
        <f>IF(AND('GMT DATA'!CP5&lt;&gt;"NA",'GMT DATA'!CP5&lt;&gt;"Inf"),'GMT DATA'!CP5-'GMT DATA'!CO5,"")</f>
        <v>4.6400361007336732</v>
      </c>
      <c r="CQ5" s="1">
        <f>IF(AND('GMT DATA'!CQ5&lt;&gt;"NA",'GMT DATA'!CQ5&lt;&gt;"Inf"),'GMT DATA'!CR5-'GMT DATA'!CQ5,"")</f>
        <v>5.7947046448866031</v>
      </c>
      <c r="CR5" s="1">
        <f>IF(AND('GMT DATA'!CR5&lt;&gt;"NA",'GMT DATA'!CR5&lt;&gt;"Inf"),'GMT DATA'!CR5,"")</f>
        <v>5.5183333333333398</v>
      </c>
      <c r="CS5" s="1">
        <f>IF(AND('GMT DATA'!CS5&lt;&gt;"NA",'GMT DATA'!CS5&lt;&gt;"Inf"),'GMT DATA'!CS5-'GMT DATA'!CR5,"")</f>
        <v>5.7947046448865596</v>
      </c>
      <c r="CT5" s="1">
        <f>IF(AND('GMT DATA'!CT5&lt;&gt;"NA",'GMT DATA'!CT5&lt;&gt;"Inf"),'GMT DATA'!CU5-'GMT DATA'!CT5,"")</f>
        <v>0.3632562813084082</v>
      </c>
      <c r="CU5" s="1">
        <f>IF(AND('GMT DATA'!CU5&lt;&gt;"NA",'GMT DATA'!CU5&lt;&gt;"Inf"),'GMT DATA'!CU5,"")</f>
        <v>0.34857142857142898</v>
      </c>
      <c r="CV5" s="1">
        <f>IF(AND('GMT DATA'!CV5&lt;&gt;"NA",'GMT DATA'!CV5&lt;&gt;"Inf"),'GMT DATA'!CV5-'GMT DATA'!CU5,"")</f>
        <v>0.36325628130840704</v>
      </c>
      <c r="CW5" s="1">
        <f>IF(AND('GMT DATA'!CW5&lt;&gt;"NA",'GMT DATA'!CW5&lt;&gt;"Inf"),'GMT DATA'!CX5-'GMT DATA'!CW5,"")</f>
        <v>7.3385037074400999E-2</v>
      </c>
      <c r="CX5" s="1">
        <f>IF(AND('GMT DATA'!CX5&lt;&gt;"NA",'GMT DATA'!CX5&lt;&gt;"Inf"),'GMT DATA'!CX5,"")</f>
        <v>-0.127570636570532</v>
      </c>
      <c r="CY5" s="1">
        <f>IF(AND('GMT DATA'!CY5&lt;&gt;"NA",'GMT DATA'!CY5&lt;&gt;"Inf"),'GMT DATA'!CY5-'GMT DATA'!CX5,"")</f>
        <v>7.3385037074400694E-2</v>
      </c>
      <c r="CZ5" s="1">
        <f>IF(AND('GMT DATA'!CZ5&lt;&gt;"NA",'GMT DATA'!CZ5&lt;&gt;"Inf"),'GMT DATA'!DA5-'GMT DATA'!CZ5,"")</f>
        <v>3.0168979543464798</v>
      </c>
      <c r="DA5" s="1">
        <f>IF(AND('GMT DATA'!DA5&lt;&gt;"NA",'GMT DATA'!DA5&lt;&gt;"Inf"),'GMT DATA'!DA5,"")</f>
        <v>5.0627692647207398</v>
      </c>
      <c r="DB5" s="1">
        <f>IF(AND('GMT DATA'!DB5&lt;&gt;"NA",'GMT DATA'!DB5&lt;&gt;"Inf"),'GMT DATA'!DB5-'GMT DATA'!DA5,"")</f>
        <v>3.0168979543464696</v>
      </c>
      <c r="DC5" s="1">
        <f>IF(AND('GMT DATA'!DC5&lt;&gt;"NA",'GMT DATA'!DC5&lt;&gt;"Inf"),'GMT DATA'!DD5-'GMT DATA'!DC5,"")</f>
        <v>19.614562805353799</v>
      </c>
      <c r="DD5" s="1">
        <f>IF(AND('GMT DATA'!DD5&lt;&gt;"NA",'GMT DATA'!DD5&lt;&gt;"Inf"),'GMT DATA'!DD5,"")</f>
        <v>5.9490779150100002</v>
      </c>
      <c r="DE5" s="1">
        <f>IF(AND('GMT DATA'!DE5&lt;&gt;"NA",'GMT DATA'!DE5&lt;&gt;"Inf"),'GMT DATA'!DE5-'GMT DATA'!DD5,"")</f>
        <v>19.614562805353799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1.7093263744122105</v>
      </c>
      <c r="C6" s="1">
        <f>IF(AND('GMT DATA'!C6&lt;&gt;"NA",'GMT DATA'!C6&lt;&gt;"Inf"),'GMT DATA'!C6,"")</f>
        <v>7.04485534676484</v>
      </c>
      <c r="D6" s="1">
        <f>IF(AND('GMT DATA'!D6&lt;&gt;"NA",'GMT DATA'!D6&lt;&gt;"Inf"),'GMT DATA'!D6-'GMT DATA'!C6,"")</f>
        <v>1.7093263744122096</v>
      </c>
      <c r="E6" s="1">
        <f>IF(AND('GMT DATA'!E6&lt;&gt;"NA",'GMT DATA'!E6&lt;&gt;"Inf"),'GMT DATA'!F6-'GMT DATA'!E6,"")</f>
        <v>0.99266883424242014</v>
      </c>
      <c r="F6" s="1">
        <f>IF(AND('GMT DATA'!F6&lt;&gt;"NA",'GMT DATA'!F6&lt;&gt;"Inf"),'GMT DATA'!F6,"")</f>
        <v>4.1718638575266302</v>
      </c>
      <c r="G6" s="1">
        <f>IF(AND('GMT DATA'!G6&lt;&gt;"NA",'GMT DATA'!G6&lt;&gt;"Inf"),'GMT DATA'!G6-'GMT DATA'!F6,"")</f>
        <v>0.99266883424240948</v>
      </c>
      <c r="H6" s="1">
        <f>IF(AND('GMT DATA'!H6&lt;&gt;"NA",'GMT DATA'!H6&lt;&gt;"Inf"),'GMT DATA'!I6-'GMT DATA'!H6,"")</f>
        <v>0.90077422450882993</v>
      </c>
      <c r="I6" s="1">
        <f>IF(AND('GMT DATA'!I6&lt;&gt;"NA",'GMT DATA'!I6&lt;&gt;"Inf"),'GMT DATA'!I6,"")</f>
        <v>4.0730294861490801</v>
      </c>
      <c r="J6" s="1">
        <f>IF(AND('GMT DATA'!J6&lt;&gt;"NA",'GMT DATA'!J6&lt;&gt;"Inf"),'GMT DATA'!J6-'GMT DATA'!I6,"")</f>
        <v>0.90077422450881972</v>
      </c>
      <c r="K6" s="1">
        <f>IF(AND('GMT DATA'!K6&lt;&gt;"NA",'GMT DATA'!K6&lt;&gt;"Inf"),'GMT DATA'!L6-'GMT DATA'!K6,"")</f>
        <v>2.4480322296270796</v>
      </c>
      <c r="L6" s="1">
        <f>IF(AND('GMT DATA'!L6&lt;&gt;"NA",'GMT DATA'!L6&lt;&gt;"Inf"),'GMT DATA'!L6,"")</f>
        <v>7.5572073532096899</v>
      </c>
      <c r="M6" s="1">
        <f>IF(AND('GMT DATA'!M6&lt;&gt;"NA",'GMT DATA'!M6&lt;&gt;"Inf"),'GMT DATA'!M6-'GMT DATA'!L6,"")</f>
        <v>2.4480322296271106</v>
      </c>
      <c r="N6" s="1">
        <f>IF(AND('GMT DATA'!N6&lt;&gt;"NA",'GMT DATA'!N6&lt;&gt;"Inf"),'GMT DATA'!O6-'GMT DATA'!N6,"")</f>
        <v>1.1700587166685401</v>
      </c>
      <c r="O6" s="1">
        <f>IF(AND('GMT DATA'!O6&lt;&gt;"NA",'GMT DATA'!O6&lt;&gt;"Inf"),'GMT DATA'!O6,"")</f>
        <v>4.2027617172967799</v>
      </c>
      <c r="P6" s="1">
        <f>IF(AND('GMT DATA'!P6&lt;&gt;"NA",'GMT DATA'!P6&lt;&gt;"Inf"),'GMT DATA'!P6-'GMT DATA'!O6,"")</f>
        <v>1.1700587166685503</v>
      </c>
      <c r="Q6" s="1">
        <f>IF(AND('GMT DATA'!Q6&lt;&gt;"NA",'GMT DATA'!Q6&lt;&gt;"Inf"),'GMT DATA'!R6-'GMT DATA'!Q6,"")</f>
        <v>2.3656258123841196</v>
      </c>
      <c r="R6" s="1">
        <f>IF(AND('GMT DATA'!R6&lt;&gt;"NA",'GMT DATA'!R6&lt;&gt;"Inf"),'GMT DATA'!R6,"")</f>
        <v>9.4431368557044397</v>
      </c>
      <c r="S6" s="1">
        <f>IF(AND('GMT DATA'!S6&lt;&gt;"NA",'GMT DATA'!S6&lt;&gt;"Inf"),'GMT DATA'!S6-'GMT DATA'!R6,"")</f>
        <v>2.3656258123841596</v>
      </c>
      <c r="T6" s="1">
        <f>IF(AND('GMT DATA'!T6&lt;&gt;"NA",'GMT DATA'!T6&lt;&gt;"Inf"),'GMT DATA'!U6-'GMT DATA'!T6,"")</f>
        <v>1.5162729278247697</v>
      </c>
      <c r="U6" s="1">
        <f>IF(AND('GMT DATA'!U6&lt;&gt;"NA",'GMT DATA'!U6&lt;&gt;"Inf"),'GMT DATA'!U6,"")</f>
        <v>4.6292378333068998</v>
      </c>
      <c r="V6" s="1">
        <f>IF(AND('GMT DATA'!V6&lt;&gt;"NA",'GMT DATA'!V6&lt;&gt;"Inf"),'GMT DATA'!V6-'GMT DATA'!U6,"")</f>
        <v>1.5162729278247706</v>
      </c>
      <c r="W6" s="1">
        <f>IF(AND('GMT DATA'!W6&lt;&gt;"NA",'GMT DATA'!W6&lt;&gt;"Inf"),'GMT DATA'!X6-'GMT DATA'!W6,"")</f>
        <v>11.478498233519705</v>
      </c>
      <c r="X6" s="1">
        <f>IF(AND('GMT DATA'!X6&lt;&gt;"NA",'GMT DATA'!X6&lt;&gt;"Inf"),'GMT DATA'!X6,"")</f>
        <v>33.853779761904804</v>
      </c>
      <c r="Y6" s="1">
        <f>IF(AND('GMT DATA'!Y6&lt;&gt;"NA",'GMT DATA'!Y6&lt;&gt;"Inf"),'GMT DATA'!Y6-'GMT DATA'!X6,"")</f>
        <v>11.478498233519595</v>
      </c>
      <c r="Z6" s="1">
        <f>IF(AND('GMT DATA'!Z6&lt;&gt;"NA",'GMT DATA'!Z6&lt;&gt;"Inf"),'GMT DATA'!AA6-'GMT DATA'!Z6,"")</f>
        <v>8.2580183512949201</v>
      </c>
      <c r="AA6" s="1">
        <f>IF(AND('GMT DATA'!AA6&lt;&gt;"NA",'GMT DATA'!AA6&lt;&gt;"Inf"),'GMT DATA'!AA6,"")</f>
        <v>16.675545634920599</v>
      </c>
      <c r="AB6" s="1">
        <f>IF(AND('GMT DATA'!AB6&lt;&gt;"NA",'GMT DATA'!AB6&lt;&gt;"Inf"),'GMT DATA'!AB6-'GMT DATA'!AA6,"")</f>
        <v>8.2580183512950001</v>
      </c>
      <c r="AC6" s="1">
        <f>IF(AND('GMT DATA'!AC6&lt;&gt;"NA",'GMT DATA'!AC6&lt;&gt;"Inf"),'GMT DATA'!AD6-'GMT DATA'!AC6,"")</f>
        <v>5.9138235090690969</v>
      </c>
      <c r="AD6" s="1">
        <f>IF(AND('GMT DATA'!AD6&lt;&gt;"NA",'GMT DATA'!AD6&lt;&gt;"Inf"),'GMT DATA'!AD6,"")</f>
        <v>-40.182628968254001</v>
      </c>
      <c r="AE6" s="1">
        <f>IF(AND('GMT DATA'!AE6&lt;&gt;"NA",'GMT DATA'!AE6&lt;&gt;"Inf"),'GMT DATA'!AE6-'GMT DATA'!AD6,"")</f>
        <v>5.9138235090692035</v>
      </c>
      <c r="AF6" s="1">
        <f>IF(AND('GMT DATA'!AF6&lt;&gt;"NA",'GMT DATA'!AF6&lt;&gt;"Inf"),'GMT DATA'!AG6-'GMT DATA'!AF6,"")</f>
        <v>5.0032349897035964</v>
      </c>
      <c r="AG6" s="1">
        <f>MAX(IF(AND('GMT DATA'!AG6&lt;&gt;"NA",'GMT DATA'!AG6&lt;&gt;"Inf"),'GMT DATA'!AG6,""),-AG$2)</f>
        <v>-28.230228174603202</v>
      </c>
      <c r="AH6" s="1">
        <f>MAX(0,MIN(IF(AND('GMT DATA'!AH6&lt;&gt;"NA",'GMT DATA'!AH6&lt;&gt;"Inf"),'GMT DATA'!AH6-'GMT DATA'!AG6,""),AG6+AG2))</f>
        <v>4.2697718253967984</v>
      </c>
      <c r="AI6" s="1">
        <f>IF(AND('GMT DATA'!AI6&lt;&gt;"NA",'GMT DATA'!AI6&lt;&gt;"Inf"),'GMT DATA'!AJ6-'GMT DATA'!AI6,"")</f>
        <v>6.7917048801852999</v>
      </c>
      <c r="AJ6" s="1">
        <f>IF(AND('GMT DATA'!AJ6&lt;&gt;"NA",'GMT DATA'!AJ6&lt;&gt;"Inf"),'GMT DATA'!AJ6,"")</f>
        <v>26.408194444444401</v>
      </c>
      <c r="AK6" s="1">
        <f>IF(AND('GMT DATA'!AK6&lt;&gt;"NA",'GMT DATA'!AK6&lt;&gt;"Inf"),'GMT DATA'!AK6-'GMT DATA'!AJ6,"")</f>
        <v>6.7917048801852964</v>
      </c>
      <c r="AL6" s="1">
        <f>IF(AND('GMT DATA'!AL6&lt;&gt;"NA",'GMT DATA'!AL6&lt;&gt;"Inf"),'GMT DATA'!AM6-'GMT DATA'!AL6,"")</f>
        <v>7.0844374876554994</v>
      </c>
      <c r="AM6" s="1">
        <f>IF(AND('GMT DATA'!AM6&lt;&gt;"NA",'GMT DATA'!AM6&lt;&gt;"Inf"),'GMT DATA'!AM6,"")</f>
        <v>-16.827678571428599</v>
      </c>
      <c r="AN6" s="1">
        <f>IF(AND('GMT DATA'!AN6&lt;&gt;"NA",'GMT DATA'!AN6&lt;&gt;"Inf"),'GMT DATA'!AN6-'GMT DATA'!AM6,"")</f>
        <v>7.0844374876556095</v>
      </c>
      <c r="AO6" s="1">
        <f>IF(AND('GMT DATA'!AO6&lt;&gt;"NA",'GMT DATA'!AO6&lt;&gt;"Inf"),'GMT DATA'!AP6-'GMT DATA'!AO6,"")</f>
        <v>10.078032702575499</v>
      </c>
      <c r="AP6" s="1">
        <f>IF(AND('GMT DATA'!AP6&lt;&gt;"NA",'GMT DATA'!AP6&lt;&gt;"Inf"),'GMT DATA'!AP6,"")</f>
        <v>43.235873015872997</v>
      </c>
      <c r="AQ6" s="1">
        <f>IF(AND('GMT DATA'!AQ6&lt;&gt;"NA",'GMT DATA'!AQ6&lt;&gt;"Inf"),'GMT DATA'!AQ6-'GMT DATA'!AP6,"")</f>
        <v>10.078032702575506</v>
      </c>
      <c r="AR6" s="1">
        <f>IF(AND('GMT DATA'!AR6&lt;&gt;"NA",'GMT DATA'!AR6&lt;&gt;"Inf"),'GMT DATA'!AS6-'GMT DATA'!AR6,"")</f>
        <v>4.7486937556533011</v>
      </c>
      <c r="AS6" s="1">
        <f>IF(AND('GMT DATA'!AS6&lt;&gt;"NA",'GMT DATA'!AS6&lt;&gt;"Inf"),'GMT DATA'!AS6,"")</f>
        <v>-15.4432738095238</v>
      </c>
      <c r="AT6" s="1">
        <f>IF(AND('GMT DATA'!AT6&lt;&gt;"NA",'GMT DATA'!AT6&lt;&gt;"Inf"),'GMT DATA'!AT6-'GMT DATA'!AS6,"")</f>
        <v>4.7486937556533011</v>
      </c>
      <c r="AU6" s="1">
        <f>IF(AND('GMT DATA'!AU6&lt;&gt;"NA",'GMT DATA'!AU6&lt;&gt;"Inf"),'GMT DATA'!AV6-'GMT DATA'!AU6,"")</f>
        <v>6.4590464708719999</v>
      </c>
      <c r="AV6" s="1">
        <f>IF(AND('GMT DATA'!AV6&lt;&gt;"NA",'GMT DATA'!AV6&lt;&gt;"Inf"),'GMT DATA'!AV6,"")</f>
        <v>23.2170138888889</v>
      </c>
      <c r="AW6" s="1">
        <f>IF(AND('GMT DATA'!AW6&lt;&gt;"NA",'GMT DATA'!AW6&lt;&gt;"Inf"),'GMT DATA'!AW6-'GMT DATA'!AV6,"")</f>
        <v>6.4590464708719999</v>
      </c>
      <c r="AX6" s="1">
        <f>IF(AND('GMT DATA'!AX6&lt;&gt;"NA",'GMT DATA'!AX6&lt;&gt;"Inf"),'GMT DATA'!AY6-'GMT DATA'!AX6,"")</f>
        <v>7.9106065702137016</v>
      </c>
      <c r="AY6" s="1">
        <f>IF(AND('GMT DATA'!AY6&lt;&gt;"NA",'GMT DATA'!AY6&lt;&gt;"Inf"),'GMT DATA'!AY6,"")</f>
        <v>38.660287698412702</v>
      </c>
      <c r="AZ6" s="1">
        <f>IF(AND('GMT DATA'!AZ6&lt;&gt;"NA",'GMT DATA'!AZ6&lt;&gt;"Inf"),'GMT DATA'!AZ6-'GMT DATA'!AY6,"")</f>
        <v>7.9106065702136945</v>
      </c>
      <c r="BA6" s="1">
        <f>IF(AND('GMT DATA'!BA6&lt;&gt;"NA",'GMT DATA'!BA6&lt;&gt;"Inf"),'GMT DATA'!BB6-'GMT DATA'!BA6,"")</f>
        <v>172.51516591411803</v>
      </c>
      <c r="BB6" s="1">
        <f>IF(AND('GMT DATA'!BB6&lt;&gt;"NA",'GMT DATA'!BB6&lt;&gt;"Inf"),'GMT DATA'!BB6,"")</f>
        <v>847.00662603711305</v>
      </c>
      <c r="BC6" s="1">
        <f>IF(AND('GMT DATA'!BC6&lt;&gt;"NA",'GMT DATA'!BC6&lt;&gt;"Inf"),'GMT DATA'!BC6-'GMT DATA'!BB6,"")</f>
        <v>172.51516591411689</v>
      </c>
      <c r="BD6" s="1">
        <f>IF(AND('GMT DATA'!BD6&lt;&gt;"NA",'GMT DATA'!BD6&lt;&gt;"Inf"),'GMT DATA'!BE6-'GMT DATA'!BD6,"")</f>
        <v>148.43848880518101</v>
      </c>
      <c r="BE6" s="1">
        <f>IF(AND('GMT DATA'!BE6&lt;&gt;"NA",'GMT DATA'!BE6&lt;&gt;"Inf"),'GMT DATA'!BE6,"")</f>
        <v>688.66054618835403</v>
      </c>
      <c r="BF6" s="1">
        <f>IF(AND('GMT DATA'!BF6&lt;&gt;"NA",'GMT DATA'!BF6&lt;&gt;"Inf"),'GMT DATA'!BF6-'GMT DATA'!BE6,"")</f>
        <v>148.43848880518192</v>
      </c>
      <c r="BG6" s="1">
        <f>IF(AND('GMT DATA'!BG6&lt;&gt;"NA",'GMT DATA'!BG6&lt;&gt;"Inf"),'GMT DATA'!BH6-'GMT DATA'!BG6,"")</f>
        <v>143.58018038962302</v>
      </c>
      <c r="BH6" s="1">
        <f>IF(AND('GMT DATA'!BH6&lt;&gt;"NA",'GMT DATA'!BH6&lt;&gt;"Inf"),'GMT DATA'!BH6,"")</f>
        <v>656.440413995168</v>
      </c>
      <c r="BI6" s="1">
        <f>IF(AND('GMT DATA'!BI6&lt;&gt;"NA",'GMT DATA'!BI6&lt;&gt;"Inf"),'GMT DATA'!BI6-'GMT DATA'!BH6,"")</f>
        <v>143.580180389622</v>
      </c>
      <c r="BJ6" s="1">
        <f>IF(AND('GMT DATA'!BJ6&lt;&gt;"NA",'GMT DATA'!BJ6&lt;&gt;"Inf"),'GMT DATA'!BK6-'GMT DATA'!BJ6,"")</f>
        <v>138.61151823783501</v>
      </c>
      <c r="BK6" s="1">
        <f>IF(AND('GMT DATA'!BK6&lt;&gt;"NA",'GMT DATA'!BK6&lt;&gt;"Inf"),'GMT DATA'!BK6,"")</f>
        <v>623.66652799576002</v>
      </c>
      <c r="BL6" s="1">
        <f>IF(AND('GMT DATA'!BL6&lt;&gt;"NA",'GMT DATA'!BL6&lt;&gt;"Inf"),'GMT DATA'!BL6-'GMT DATA'!BK6,"")</f>
        <v>138.61151823783598</v>
      </c>
      <c r="BM6" s="1">
        <f>IF(AND('GMT DATA'!BM6&lt;&gt;"NA",'GMT DATA'!BM6&lt;&gt;"Inf"),'GMT DATA'!BN6-'GMT DATA'!BM6,"")</f>
        <v>123.41153332424301</v>
      </c>
      <c r="BN6" s="1">
        <f>IF(AND('GMT DATA'!BN6&lt;&gt;"NA",'GMT DATA'!BN6&lt;&gt;"Inf"),'GMT DATA'!BN6,"")</f>
        <v>520.79056171841103</v>
      </c>
      <c r="BO6" s="1">
        <f>IF(AND('GMT DATA'!BO6&lt;&gt;"NA",'GMT DATA'!BO6&lt;&gt;"Inf"),'GMT DATA'!BO6-'GMT DATA'!BN6,"")</f>
        <v>123.41153332424301</v>
      </c>
      <c r="BP6" s="1">
        <f>IF(AND('GMT DATA'!BP6&lt;&gt;"NA",'GMT DATA'!BP6&lt;&gt;"Inf"),'GMT DATA'!BQ6-'GMT DATA'!BP6,"")</f>
        <v>92.071198214121978</v>
      </c>
      <c r="BQ6" s="1">
        <f>IF(AND('GMT DATA'!BQ6&lt;&gt;"NA",'GMT DATA'!BQ6&lt;&gt;"Inf"),'GMT DATA'!BQ6,"")</f>
        <v>329.39970923605398</v>
      </c>
      <c r="BR6" s="1">
        <f>IF(AND('GMT DATA'!BR6&lt;&gt;"NA",'GMT DATA'!BR6&lt;&gt;"Inf"),'GMT DATA'!BR6-'GMT DATA'!BQ6,"")</f>
        <v>92.071198214123001</v>
      </c>
      <c r="BS6" s="1">
        <f>IF(AND('GMT DATA'!BS6&lt;&gt;"NA",'GMT DATA'!BS6&lt;&gt;"Inf"),'GMT DATA'!BT6-'GMT DATA'!BS6,"")</f>
        <v>264.31186343027002</v>
      </c>
      <c r="BT6" s="1">
        <f>IF(AND('GMT DATA'!BT6&lt;&gt;"NA",'GMT DATA'!BT6&lt;&gt;"Inf"),'GMT DATA'!BT6,"")</f>
        <v>-1701.3824992733901</v>
      </c>
      <c r="BU6" s="1">
        <f>IF(AND('GMT DATA'!BU6&lt;&gt;"NA",'GMT DATA'!BU6&lt;&gt;"Inf"),'GMT DATA'!BU6-'GMT DATA'!BT6,"")</f>
        <v>264.31186343026002</v>
      </c>
      <c r="BV6" s="1">
        <f>IF(AND('GMT DATA'!BV6&lt;&gt;"NA",'GMT DATA'!BV6&lt;&gt;"Inf"),'GMT DATA'!BW6-'GMT DATA'!BV6,"")</f>
        <v>187.16595839807599</v>
      </c>
      <c r="BW6" s="1">
        <f>IF(AND('GMT DATA'!BW6&lt;&gt;"NA",'GMT DATA'!BW6&lt;&gt;"Inf"),'GMT DATA'!BW6,"")</f>
        <v>1066.99624749078</v>
      </c>
      <c r="BX6" s="1">
        <f>IF(AND('GMT DATA'!BX6&lt;&gt;"NA",'GMT DATA'!BX6&lt;&gt;"Inf"),'GMT DATA'!BX6-'GMT DATA'!BW6,"")</f>
        <v>187.16595839806996</v>
      </c>
      <c r="BY6" s="4">
        <f>IF(AND('GMT DATA'!BY6&lt;&gt;"NA",'GMT DATA'!BY6&lt;&gt;"Inf"),'GMT DATA'!BZ6-'GMT DATA'!BY6,"")</f>
        <v>0.12609989635417998</v>
      </c>
      <c r="BZ6" s="4">
        <f>IF(AND('GMT DATA'!BZ6&lt;&gt;"NA",'GMT DATA'!BZ6&lt;&gt;"Inf"),'GMT DATA'!BZ6,"")</f>
        <v>0.29529815890529898</v>
      </c>
      <c r="CA6" s="4">
        <f>IF(AND('GMT DATA'!CA6&lt;&gt;"NA",'GMT DATA'!CA6&lt;&gt;"Inf"),'GMT DATA'!CA6-'GMT DATA'!BZ6,"")</f>
        <v>0.12609989635417901</v>
      </c>
      <c r="CB6" s="4">
        <f>IF(AND('GMT DATA'!CB6&lt;&gt;"NA",'GMT DATA'!CB6&lt;&gt;"Inf"),'GMT DATA'!CC6-'GMT DATA'!CB6,"")</f>
        <v>0.21941256120452343</v>
      </c>
      <c r="CC6" s="4">
        <f>IF(AND('GMT DATA'!CC6&lt;&gt;"NA",'GMT DATA'!CC6&lt;&gt;"Inf"),'GMT DATA'!CC6,"")</f>
        <v>0.21934179538253601</v>
      </c>
      <c r="CD6" s="4">
        <f>IF(AND('GMT DATA'!CD6&lt;&gt;"NA",'GMT DATA'!CD6&lt;&gt;"Inf"),'GMT DATA'!CD6-'GMT DATA'!CC6,"")</f>
        <v>0.21941256120452401</v>
      </c>
      <c r="CE6" s="4">
        <f>IF(AND('GMT DATA'!CE6&lt;&gt;"NA",'GMT DATA'!CE6&lt;&gt;"Inf"),'GMT DATA'!CF6-'GMT DATA'!CE6,"")</f>
        <v>0.20976942072758159</v>
      </c>
      <c r="CF6" s="4">
        <f>IF(AND('GMT DATA'!CF6&lt;&gt;"NA",'GMT DATA'!CF6&lt;&gt;"Inf"),'GMT DATA'!CF6,"")</f>
        <v>0.154525525247661</v>
      </c>
      <c r="CG6" s="4">
        <f>IF(AND('GMT DATA'!CG6&lt;&gt;"NA",'GMT DATA'!CG6&lt;&gt;"Inf"),'GMT DATA'!CG6-'GMT DATA'!CF6,"")</f>
        <v>0.20976942072758198</v>
      </c>
      <c r="CH6" s="1">
        <f>IF(AND('GMT DATA'!CH6&lt;&gt;"NA",'GMT DATA'!CH6&lt;&gt;"Inf"),'GMT DATA'!CI6-'GMT DATA'!CH6,"")</f>
        <v>4.9609618512969718</v>
      </c>
      <c r="CI6" s="1">
        <f>IF(AND('GMT DATA'!CI6&lt;&gt;"NA",'GMT DATA'!CI6&lt;&gt;"Inf"),'GMT DATA'!CI6,"")</f>
        <v>5.8298193783040997</v>
      </c>
      <c r="CJ6" s="1">
        <f>IF(AND('GMT DATA'!CJ6&lt;&gt;"NA",'GMT DATA'!CJ6&lt;&gt;"Inf"),'GMT DATA'!CJ6-'GMT DATA'!CI6,"")</f>
        <v>4.9609618512970002</v>
      </c>
      <c r="CK6" s="1">
        <f>IF(AND('GMT DATA'!CK6&lt;&gt;"NA",'GMT DATA'!CK6&lt;&gt;"Inf"),'GMT DATA'!CL6-'GMT DATA'!CK6,"")</f>
        <v>5.9214950258083308</v>
      </c>
      <c r="CL6" s="1">
        <f>IF(AND('GMT DATA'!CL6&lt;&gt;"NA",'GMT DATA'!CL6&lt;&gt;"Inf"),'GMT DATA'!CL6,"")</f>
        <v>-6.6507043650793696</v>
      </c>
      <c r="CM6" s="1">
        <f>IF(AND('GMT DATA'!CM6&lt;&gt;"NA",'GMT DATA'!CM6&lt;&gt;"Inf"),'GMT DATA'!CM6-'GMT DATA'!CL6,"")</f>
        <v>5.9214950258082899</v>
      </c>
      <c r="CN6" s="1">
        <f>IF(AND('GMT DATA'!CN6&lt;&gt;"NA",'GMT DATA'!CN6&lt;&gt;"Inf"),'GMT DATA'!CO6-'GMT DATA'!CN6,"")</f>
        <v>6.4269188510242206</v>
      </c>
      <c r="CO6" s="1">
        <f>IF(AND('GMT DATA'!CO6&lt;&gt;"NA",'GMT DATA'!CO6&lt;&gt;"Inf"),'GMT DATA'!CO6,"")</f>
        <v>-0.77076388888888903</v>
      </c>
      <c r="CP6" s="1">
        <f>IF(AND('GMT DATA'!CP6&lt;&gt;"NA",'GMT DATA'!CP6&lt;&gt;"Inf"),'GMT DATA'!CP6-'GMT DATA'!CO6,"")</f>
        <v>6.4269188510242197</v>
      </c>
      <c r="CQ6" s="1">
        <f>IF(AND('GMT DATA'!CQ6&lt;&gt;"NA",'GMT DATA'!CQ6&lt;&gt;"Inf"),'GMT DATA'!CR6-'GMT DATA'!CQ6,"")</f>
        <v>9.3660187733064699</v>
      </c>
      <c r="CR6" s="1">
        <f>IF(AND('GMT DATA'!CR6&lt;&gt;"NA",'GMT DATA'!CR6&lt;&gt;"Inf"),'GMT DATA'!CR6,"")</f>
        <v>7.3563293650793602</v>
      </c>
      <c r="CS6" s="1">
        <f>IF(AND('GMT DATA'!CS6&lt;&gt;"NA",'GMT DATA'!CS6&lt;&gt;"Inf"),'GMT DATA'!CS6-'GMT DATA'!CR6,"")</f>
        <v>9.3660187733064397</v>
      </c>
      <c r="CT6" s="1">
        <f>IF(AND('GMT DATA'!CT6&lt;&gt;"NA",'GMT DATA'!CT6&lt;&gt;"Inf"),'GMT DATA'!CU6-'GMT DATA'!CT6,"")</f>
        <v>0.45290332580060599</v>
      </c>
      <c r="CU6" s="1">
        <f>IF(AND('GMT DATA'!CU6&lt;&gt;"NA",'GMT DATA'!CU6&lt;&gt;"Inf"),'GMT DATA'!CU6,"")</f>
        <v>0.56097222222222198</v>
      </c>
      <c r="CV6" s="1">
        <f>IF(AND('GMT DATA'!CV6&lt;&gt;"NA",'GMT DATA'!CV6&lt;&gt;"Inf"),'GMT DATA'!CV6-'GMT DATA'!CU6,"")</f>
        <v>0.4529033258006081</v>
      </c>
      <c r="CW6" s="1">
        <f>IF(AND('GMT DATA'!CW6&lt;&gt;"NA",'GMT DATA'!CW6&lt;&gt;"Inf"),'GMT DATA'!CX6-'GMT DATA'!CW6,"")</f>
        <v>8.4394283463990971E-2</v>
      </c>
      <c r="CX6" s="1">
        <f>IF(AND('GMT DATA'!CX6&lt;&gt;"NA",'GMT DATA'!CX6&lt;&gt;"Inf"),'GMT DATA'!CX6,"")</f>
        <v>-0.21651862973640901</v>
      </c>
      <c r="CY6" s="1">
        <f>IF(AND('GMT DATA'!CY6&lt;&gt;"NA",'GMT DATA'!CY6&lt;&gt;"Inf"),'GMT DATA'!CY6-'GMT DATA'!CX6,"")</f>
        <v>8.439428346399E-2</v>
      </c>
      <c r="CZ6" s="1">
        <f>IF(AND('GMT DATA'!CZ6&lt;&gt;"NA",'GMT DATA'!CZ6&lt;&gt;"Inf"),'GMT DATA'!DA6-'GMT DATA'!CZ6,"")</f>
        <v>3.56852364448513</v>
      </c>
      <c r="DA6" s="1">
        <f>IF(AND('GMT DATA'!DA6&lt;&gt;"NA",'GMT DATA'!DA6&lt;&gt;"Inf"),'GMT DATA'!DA6,"")</f>
        <v>7.9021791013271097</v>
      </c>
      <c r="DB6" s="1">
        <f>IF(AND('GMT DATA'!DB6&lt;&gt;"NA",'GMT DATA'!DB6&lt;&gt;"Inf"),'GMT DATA'!DB6-'GMT DATA'!DA6,"")</f>
        <v>3.568523644485091</v>
      </c>
      <c r="DC6" s="1">
        <f>IF(AND('GMT DATA'!DC6&lt;&gt;"NA",'GMT DATA'!DC6&lt;&gt;"Inf"),'GMT DATA'!DD6-'GMT DATA'!DC6,"")</f>
        <v>24.595629620566498</v>
      </c>
      <c r="DD6" s="1">
        <f>IF(AND('GMT DATA'!DD6&lt;&gt;"NA",'GMT DATA'!DD6&lt;&gt;"Inf"),'GMT DATA'!DD6,"")</f>
        <v>9.5246940254218995</v>
      </c>
      <c r="DE6" s="1">
        <f>IF(AND('GMT DATA'!DE6&lt;&gt;"NA",'GMT DATA'!DE6&lt;&gt;"Inf"),'GMT DATA'!DE6-'GMT DATA'!DD6,"")</f>
        <v>24.595629620566498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1.9021130446176393</v>
      </c>
      <c r="C7" s="1">
        <f>IF(AND('GMT DATA'!C7&lt;&gt;"NA",'GMT DATA'!C7&lt;&gt;"Inf"),'GMT DATA'!C7,"")</f>
        <v>9.6713032485875896</v>
      </c>
      <c r="D7" s="1">
        <f>IF(AND('GMT DATA'!D7&lt;&gt;"NA",'GMT DATA'!D7&lt;&gt;"Inf"),'GMT DATA'!D7-'GMT DATA'!C7,"")</f>
        <v>1.9021130446176109</v>
      </c>
      <c r="E7" s="1">
        <f>IF(AND('GMT DATA'!E7&lt;&gt;"NA",'GMT DATA'!E7&lt;&gt;"Inf"),'GMT DATA'!F7-'GMT DATA'!E7,"")</f>
        <v>1.0639711668972796</v>
      </c>
      <c r="F7" s="1">
        <f>IF(AND('GMT DATA'!F7&lt;&gt;"NA",'GMT DATA'!F7&lt;&gt;"Inf"),'GMT DATA'!F7,"")</f>
        <v>6.0211354254623899</v>
      </c>
      <c r="G7" s="1">
        <f>IF(AND('GMT DATA'!G7&lt;&gt;"NA",'GMT DATA'!G7&lt;&gt;"Inf"),'GMT DATA'!G7-'GMT DATA'!F7,"")</f>
        <v>1.0639711668972804</v>
      </c>
      <c r="H7" s="1">
        <f>IF(AND('GMT DATA'!H7&lt;&gt;"NA",'GMT DATA'!H7&lt;&gt;"Inf"),'GMT DATA'!I7-'GMT DATA'!H7,"")</f>
        <v>1.0598720757271307</v>
      </c>
      <c r="I7" s="1">
        <f>IF(AND('GMT DATA'!I7&lt;&gt;"NA",'GMT DATA'!I7&lt;&gt;"Inf"),'GMT DATA'!I7,"")</f>
        <v>5.7710177170300403</v>
      </c>
      <c r="J7" s="1">
        <f>IF(AND('GMT DATA'!J7&lt;&gt;"NA",'GMT DATA'!J7&lt;&gt;"Inf"),'GMT DATA'!J7-'GMT DATA'!I7,"")</f>
        <v>1.0598720757271298</v>
      </c>
      <c r="K7" s="1">
        <f>IF(AND('GMT DATA'!K7&lt;&gt;"NA",'GMT DATA'!K7&lt;&gt;"Inf"),'GMT DATA'!L7-'GMT DATA'!K7,"")</f>
        <v>2.4113699504310206</v>
      </c>
      <c r="L7" s="1">
        <f>IF(AND('GMT DATA'!L7&lt;&gt;"NA",'GMT DATA'!L7&lt;&gt;"Inf"),'GMT DATA'!L7,"")</f>
        <v>9.4232978050053706</v>
      </c>
      <c r="M7" s="1">
        <f>IF(AND('GMT DATA'!M7&lt;&gt;"NA",'GMT DATA'!M7&lt;&gt;"Inf"),'GMT DATA'!M7-'GMT DATA'!L7,"")</f>
        <v>2.4113699504310286</v>
      </c>
      <c r="N7" s="1">
        <f>IF(AND('GMT DATA'!N7&lt;&gt;"NA",'GMT DATA'!N7&lt;&gt;"Inf"),'GMT DATA'!O7-'GMT DATA'!N7,"")</f>
        <v>1.2075121277996095</v>
      </c>
      <c r="O7" s="1">
        <f>IF(AND('GMT DATA'!O7&lt;&gt;"NA",'GMT DATA'!O7&lt;&gt;"Inf"),'GMT DATA'!O7,"")</f>
        <v>6.0903226650931899</v>
      </c>
      <c r="P7" s="1">
        <f>IF(AND('GMT DATA'!P7&lt;&gt;"NA",'GMT DATA'!P7&lt;&gt;"Inf"),'GMT DATA'!P7-'GMT DATA'!O7,"")</f>
        <v>1.2075121277996201</v>
      </c>
      <c r="Q7" s="1">
        <f>IF(AND('GMT DATA'!Q7&lt;&gt;"NA",'GMT DATA'!Q7&lt;&gt;"Inf"),'GMT DATA'!R7-'GMT DATA'!Q7,"")</f>
        <v>2.2289427199641096</v>
      </c>
      <c r="R7" s="1">
        <f>IF(AND('GMT DATA'!R7&lt;&gt;"NA",'GMT DATA'!R7&lt;&gt;"Inf"),'GMT DATA'!R7,"")</f>
        <v>12.0489766096868</v>
      </c>
      <c r="S7" s="1">
        <f>IF(AND('GMT DATA'!S7&lt;&gt;"NA",'GMT DATA'!S7&lt;&gt;"Inf"),'GMT DATA'!S7-'GMT DATA'!R7,"")</f>
        <v>2.2289427199642002</v>
      </c>
      <c r="T7" s="1">
        <f>IF(AND('GMT DATA'!T7&lt;&gt;"NA",'GMT DATA'!T7&lt;&gt;"Inf"),'GMT DATA'!U7-'GMT DATA'!T7,"")</f>
        <v>1.9028688642963694</v>
      </c>
      <c r="U7" s="1">
        <f>IF(AND('GMT DATA'!U7&lt;&gt;"NA",'GMT DATA'!U7&lt;&gt;"Inf"),'GMT DATA'!U7,"")</f>
        <v>7.0806909426294196</v>
      </c>
      <c r="V7" s="1">
        <f>IF(AND('GMT DATA'!V7&lt;&gt;"NA",'GMT DATA'!V7&lt;&gt;"Inf"),'GMT DATA'!V7-'GMT DATA'!U7,"")</f>
        <v>1.9028688642963596</v>
      </c>
      <c r="W7" s="1">
        <f>IF(AND('GMT DATA'!W7&lt;&gt;"NA",'GMT DATA'!W7&lt;&gt;"Inf"),'GMT DATA'!X7-'GMT DATA'!W7,"")</f>
        <v>11.225097498807202</v>
      </c>
      <c r="X7" s="1">
        <f>IF(AND('GMT DATA'!X7&lt;&gt;"NA",'GMT DATA'!X7&lt;&gt;"Inf"),'GMT DATA'!X7,"")</f>
        <v>50.844656650539001</v>
      </c>
      <c r="Y7" s="1">
        <f>IF(AND('GMT DATA'!Y7&lt;&gt;"NA",'GMT DATA'!Y7&lt;&gt;"Inf"),'GMT DATA'!Y7-'GMT DATA'!X7,"")</f>
        <v>11.225097498807202</v>
      </c>
      <c r="Z7" s="1">
        <f>IF(AND('GMT DATA'!Z7&lt;&gt;"NA",'GMT DATA'!Z7&lt;&gt;"Inf"),'GMT DATA'!AA7-'GMT DATA'!Z7,"")</f>
        <v>10.557199891114898</v>
      </c>
      <c r="AA7" s="1">
        <f>IF(AND('GMT DATA'!AA7&lt;&gt;"NA",'GMT DATA'!AA7&lt;&gt;"Inf"),'GMT DATA'!AA7,"")</f>
        <v>30.158772599949099</v>
      </c>
      <c r="AB7" s="1">
        <f>IF(AND('GMT DATA'!AB7&lt;&gt;"NA",'GMT DATA'!AB7&lt;&gt;"Inf"),'GMT DATA'!AB7-'GMT DATA'!AA7,"")</f>
        <v>10.557199891114802</v>
      </c>
      <c r="AC7" s="1">
        <f>IF(AND('GMT DATA'!AC7&lt;&gt;"NA",'GMT DATA'!AC7&lt;&gt;"Inf"),'GMT DATA'!AD7-'GMT DATA'!AC7,"")</f>
        <v>7.9072120171733999</v>
      </c>
      <c r="AD7" s="1">
        <f>IF(AND('GMT DATA'!AD7&lt;&gt;"NA",'GMT DATA'!AD7&lt;&gt;"Inf"),'GMT DATA'!AD7,"")</f>
        <v>-51.9702317290553</v>
      </c>
      <c r="AE7" s="1">
        <f>IF(AND('GMT DATA'!AE7&lt;&gt;"NA",'GMT DATA'!AE7&lt;&gt;"Inf"),'GMT DATA'!AE7-'GMT DATA'!AD7,"")</f>
        <v>7.9072120171734994</v>
      </c>
      <c r="AF7" s="1">
        <f>IF(AND('GMT DATA'!AF7&lt;&gt;"NA",'GMT DATA'!AF7&lt;&gt;"Inf"),'GMT DATA'!AG7-'GMT DATA'!AF7,"")</f>
        <v>3.3127976361482041</v>
      </c>
      <c r="AG7" s="1">
        <f>MAX(IF(AND('GMT DATA'!AG7&lt;&gt;"NA",'GMT DATA'!AG7&lt;&gt;"Inf"),'GMT DATA'!AG7,""),-AG$2)</f>
        <v>-32.5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5.9301344937220968</v>
      </c>
      <c r="AJ7" s="1">
        <f>IF(AND('GMT DATA'!AJ7&lt;&gt;"NA",'GMT DATA'!AJ7&lt;&gt;"Inf"),'GMT DATA'!AJ7,"")</f>
        <v>33.275986758339698</v>
      </c>
      <c r="AK7" s="1">
        <f>IF(AND('GMT DATA'!AK7&lt;&gt;"NA",'GMT DATA'!AK7&lt;&gt;"Inf"),'GMT DATA'!AK7-'GMT DATA'!AJ7,"")</f>
        <v>5.9301344937221003</v>
      </c>
      <c r="AL7" s="1">
        <f>IF(AND('GMT DATA'!AL7&lt;&gt;"NA",'GMT DATA'!AL7&lt;&gt;"Inf"),'GMT DATA'!AM7-'GMT DATA'!AL7,"")</f>
        <v>10.176807009633496</v>
      </c>
      <c r="AM7" s="1">
        <f>IF(AND('GMT DATA'!AM7&lt;&gt;"NA",'GMT DATA'!AM7&lt;&gt;"Inf"),'GMT DATA'!AM7,"")</f>
        <v>-24.151956540191801</v>
      </c>
      <c r="AN7" s="1">
        <f>IF(AND('GMT DATA'!AN7&lt;&gt;"NA",'GMT DATA'!AN7&lt;&gt;"Inf"),'GMT DATA'!AN7-'GMT DATA'!AM7,"")</f>
        <v>10.1768070096334</v>
      </c>
      <c r="AO7" s="1">
        <f>IF(AND('GMT DATA'!AO7&lt;&gt;"NA",'GMT DATA'!AO7&lt;&gt;"Inf"),'GMT DATA'!AP7-'GMT DATA'!AO7,"")</f>
        <v>11.313571472069306</v>
      </c>
      <c r="AP7" s="1">
        <f>IF(AND('GMT DATA'!AP7&lt;&gt;"NA",'GMT DATA'!AP7&lt;&gt;"Inf"),'GMT DATA'!AP7,"")</f>
        <v>57.427943298531503</v>
      </c>
      <c r="AQ7" s="1">
        <f>IF(AND('GMT DATA'!AQ7&lt;&gt;"NA",'GMT DATA'!AQ7&lt;&gt;"Inf"),'GMT DATA'!AQ7-'GMT DATA'!AP7,"")</f>
        <v>11.313571472069398</v>
      </c>
      <c r="AR7" s="1">
        <f>IF(AND('GMT DATA'!AR7&lt;&gt;"NA",'GMT DATA'!AR7&lt;&gt;"Inf"),'GMT DATA'!AS7-'GMT DATA'!AR7,"")</f>
        <v>5.4789399229090989</v>
      </c>
      <c r="AS7" s="1">
        <f>IF(AND('GMT DATA'!AS7&lt;&gt;"NA",'GMT DATA'!AS7&lt;&gt;"Inf"),'GMT DATA'!AS7,"")</f>
        <v>-20.9329089211442</v>
      </c>
      <c r="AT7" s="1">
        <f>IF(AND('GMT DATA'!AT7&lt;&gt;"NA",'GMT DATA'!AT7&lt;&gt;"Inf"),'GMT DATA'!AT7-'GMT DATA'!AS7,"")</f>
        <v>5.4789399229091007</v>
      </c>
      <c r="AU7" s="1">
        <f>IF(AND('GMT DATA'!AU7&lt;&gt;"NA",'GMT DATA'!AU7&lt;&gt;"Inf"),'GMT DATA'!AV7-'GMT DATA'!AU7,"")</f>
        <v>6.7864667453123992</v>
      </c>
      <c r="AV7" s="1">
        <f>IF(AND('GMT DATA'!AV7&lt;&gt;"NA",'GMT DATA'!AV7&lt;&gt;"Inf"),'GMT DATA'!AV7,"")</f>
        <v>26.8815635345047</v>
      </c>
      <c r="AW7" s="1">
        <f>IF(AND('GMT DATA'!AW7&lt;&gt;"NA",'GMT DATA'!AW7&lt;&gt;"Inf"),'GMT DATA'!AW7-'GMT DATA'!AV7,"")</f>
        <v>6.7864667453125023</v>
      </c>
      <c r="AX7" s="1">
        <f>IF(AND('GMT DATA'!AX7&lt;&gt;"NA",'GMT DATA'!AX7&lt;&gt;"Inf"),'GMT DATA'!AY7-'GMT DATA'!AX7,"")</f>
        <v>9.0576284779353955</v>
      </c>
      <c r="AY7" s="1">
        <f>IF(AND('GMT DATA'!AY7&lt;&gt;"NA",'GMT DATA'!AY7&lt;&gt;"Inf"),'GMT DATA'!AY7,"")</f>
        <v>47.814472455648897</v>
      </c>
      <c r="AZ7" s="1">
        <f>IF(AND('GMT DATA'!AZ7&lt;&gt;"NA",'GMT DATA'!AZ7&lt;&gt;"Inf"),'GMT DATA'!AZ7-'GMT DATA'!AY7,"")</f>
        <v>9.0576284779355021</v>
      </c>
      <c r="BA7" s="1">
        <f>IF(AND('GMT DATA'!BA7&lt;&gt;"NA",'GMT DATA'!BA7&lt;&gt;"Inf"),'GMT DATA'!BB7-'GMT DATA'!BA7,"")</f>
        <v>183.51197836897006</v>
      </c>
      <c r="BB7" s="1">
        <f>IF(AND('GMT DATA'!BB7&lt;&gt;"NA",'GMT DATA'!BB7&lt;&gt;"Inf"),'GMT DATA'!BB7,"")</f>
        <v>1206.94565535687</v>
      </c>
      <c r="BC7" s="1">
        <f>IF(AND('GMT DATA'!BC7&lt;&gt;"NA",'GMT DATA'!BC7&lt;&gt;"Inf"),'GMT DATA'!BC7-'GMT DATA'!BB7,"")</f>
        <v>183.51197836896995</v>
      </c>
      <c r="BD7" s="1">
        <f>IF(AND('GMT DATA'!BD7&lt;&gt;"NA",'GMT DATA'!BD7&lt;&gt;"Inf"),'GMT DATA'!BE7-'GMT DATA'!BD7,"")</f>
        <v>174.02327430412606</v>
      </c>
      <c r="BE7" s="1">
        <f>IF(AND('GMT DATA'!BE7&lt;&gt;"NA",'GMT DATA'!BE7&lt;&gt;"Inf"),'GMT DATA'!BE7,"")</f>
        <v>992.26318054639603</v>
      </c>
      <c r="BF7" s="1">
        <f>IF(AND('GMT DATA'!BF7&lt;&gt;"NA",'GMT DATA'!BF7&lt;&gt;"Inf"),'GMT DATA'!BF7-'GMT DATA'!BE7,"")</f>
        <v>174.0232743041239</v>
      </c>
      <c r="BG7" s="1">
        <f>IF(AND('GMT DATA'!BG7&lt;&gt;"NA",'GMT DATA'!BG7&lt;&gt;"Inf"),'GMT DATA'!BH7-'GMT DATA'!BG7,"")</f>
        <v>170.4162038066479</v>
      </c>
      <c r="BH7" s="1">
        <f>IF(AND('GMT DATA'!BH7&lt;&gt;"NA",'GMT DATA'!BH7&lt;&gt;"Inf"),'GMT DATA'!BH7,"")</f>
        <v>950.21188090477995</v>
      </c>
      <c r="BI7" s="1">
        <f>IF(AND('GMT DATA'!BI7&lt;&gt;"NA",'GMT DATA'!BI7&lt;&gt;"Inf"),'GMT DATA'!BI7-'GMT DATA'!BH7,"")</f>
        <v>170.41620380664995</v>
      </c>
      <c r="BJ7" s="1">
        <f>IF(AND('GMT DATA'!BJ7&lt;&gt;"NA",'GMT DATA'!BJ7&lt;&gt;"Inf"),'GMT DATA'!BK7-'GMT DATA'!BJ7,"")</f>
        <v>166.18690673992</v>
      </c>
      <c r="BK7" s="1">
        <f>IF(AND('GMT DATA'!BK7&lt;&gt;"NA",'GMT DATA'!BK7&lt;&gt;"Inf"),'GMT DATA'!BK7,"")</f>
        <v>907.63020420733403</v>
      </c>
      <c r="BL7" s="1">
        <f>IF(AND('GMT DATA'!BL7&lt;&gt;"NA",'GMT DATA'!BL7&lt;&gt;"Inf"),'GMT DATA'!BL7-'GMT DATA'!BK7,"")</f>
        <v>166.18690673991603</v>
      </c>
      <c r="BM7" s="1">
        <f>IF(AND('GMT DATA'!BM7&lt;&gt;"NA",'GMT DATA'!BM7&lt;&gt;"Inf"),'GMT DATA'!BN7-'GMT DATA'!BM7,"")</f>
        <v>151.73989358716995</v>
      </c>
      <c r="BN7" s="1">
        <f>IF(AND('GMT DATA'!BN7&lt;&gt;"NA",'GMT DATA'!BN7&lt;&gt;"Inf"),'GMT DATA'!BN7,"")</f>
        <v>773.43746390708998</v>
      </c>
      <c r="BO7" s="1">
        <f>IF(AND('GMT DATA'!BO7&lt;&gt;"NA",'GMT DATA'!BO7&lt;&gt;"Inf"),'GMT DATA'!BO7-'GMT DATA'!BN7,"")</f>
        <v>151.73989358717097</v>
      </c>
      <c r="BP7" s="1">
        <f>IF(AND('GMT DATA'!BP7&lt;&gt;"NA",'GMT DATA'!BP7&lt;&gt;"Inf"),'GMT DATA'!BQ7-'GMT DATA'!BP7,"")</f>
        <v>119.583246092487</v>
      </c>
      <c r="BQ7" s="1">
        <f>IF(AND('GMT DATA'!BQ7&lt;&gt;"NA",'GMT DATA'!BQ7&lt;&gt;"Inf"),'GMT DATA'!BQ7,"")</f>
        <v>519.87357367582001</v>
      </c>
      <c r="BR7" s="1">
        <f>IF(AND('GMT DATA'!BR7&lt;&gt;"NA",'GMT DATA'!BR7&lt;&gt;"Inf"),'GMT DATA'!BR7-'GMT DATA'!BQ7,"")</f>
        <v>119.583246092487</v>
      </c>
      <c r="BS7" s="1">
        <f>IF(AND('GMT DATA'!BS7&lt;&gt;"NA",'GMT DATA'!BS7&lt;&gt;"Inf"),'GMT DATA'!BT7-'GMT DATA'!BS7,"")</f>
        <v>272.14573625875983</v>
      </c>
      <c r="BT7" s="1">
        <f>IF(AND('GMT DATA'!BT7&lt;&gt;"NA",'GMT DATA'!BT7&lt;&gt;"Inf"),'GMT DATA'!BT7,"")</f>
        <v>-2225.09724335994</v>
      </c>
      <c r="BU7" s="1">
        <f>IF(AND('GMT DATA'!BU7&lt;&gt;"NA",'GMT DATA'!BU7&lt;&gt;"Inf"),'GMT DATA'!BU7-'GMT DATA'!BT7,"")</f>
        <v>272.14573625876005</v>
      </c>
      <c r="BV7" s="1">
        <f>IF(AND('GMT DATA'!BV7&lt;&gt;"NA",'GMT DATA'!BV7&lt;&gt;"Inf"),'GMT DATA'!BW7-'GMT DATA'!BV7,"")</f>
        <v>211.75703495424</v>
      </c>
      <c r="BW7" s="1">
        <f>IF(AND('GMT DATA'!BW7&lt;&gt;"NA",'GMT DATA'!BW7&lt;&gt;"Inf"),'GMT DATA'!BW7,"")</f>
        <v>1477.1868284993</v>
      </c>
      <c r="BX7" s="1">
        <f>IF(AND('GMT DATA'!BX7&lt;&gt;"NA",'GMT DATA'!BX7&lt;&gt;"Inf"),'GMT DATA'!BX7-'GMT DATA'!BW7,"")</f>
        <v>211.75703495424</v>
      </c>
      <c r="BY7" s="4">
        <f>IF(AND('GMT DATA'!BY7&lt;&gt;"NA",'GMT DATA'!BY7&lt;&gt;"Inf"),'GMT DATA'!BZ7-'GMT DATA'!BY7,"")</f>
        <v>0.148677996905761</v>
      </c>
      <c r="BZ7" s="4">
        <f>IF(AND('GMT DATA'!BZ7&lt;&gt;"NA",'GMT DATA'!BZ7&lt;&gt;"Inf"),'GMT DATA'!BZ7,"")</f>
        <v>0.45058619488316298</v>
      </c>
      <c r="CA7" s="4">
        <f>IF(AND('GMT DATA'!CA7&lt;&gt;"NA",'GMT DATA'!CA7&lt;&gt;"Inf"),'GMT DATA'!CA7-'GMT DATA'!BZ7,"")</f>
        <v>0.148677996905762</v>
      </c>
      <c r="CB7" s="4">
        <f>IF(AND('GMT DATA'!CB7&lt;&gt;"NA",'GMT DATA'!CB7&lt;&gt;"Inf"),'GMT DATA'!CC7-'GMT DATA'!CB7,"")</f>
        <v>0.24195138465523652</v>
      </c>
      <c r="CC7" s="4">
        <f>IF(AND('GMT DATA'!CC7&lt;&gt;"NA",'GMT DATA'!CC7&lt;&gt;"Inf"),'GMT DATA'!CC7,"")</f>
        <v>0.18742882330285601</v>
      </c>
      <c r="CD7" s="4">
        <f>IF(AND('GMT DATA'!CD7&lt;&gt;"NA",'GMT DATA'!CD7&lt;&gt;"Inf"),'GMT DATA'!CD7-'GMT DATA'!CC7,"")</f>
        <v>0.241951384655237</v>
      </c>
      <c r="CE7" s="4">
        <f>IF(AND('GMT DATA'!CE7&lt;&gt;"NA",'GMT DATA'!CE7&lt;&gt;"Inf"),'GMT DATA'!CF7-'GMT DATA'!CE7,"")</f>
        <v>0.19974498128176321</v>
      </c>
      <c r="CF7" s="4">
        <f>IF(AND('GMT DATA'!CF7&lt;&gt;"NA",'GMT DATA'!CF7&lt;&gt;"Inf"),'GMT DATA'!CF7,"")</f>
        <v>0.10613499742266801</v>
      </c>
      <c r="CG7" s="4">
        <f>IF(AND('GMT DATA'!CG7&lt;&gt;"NA",'GMT DATA'!CG7&lt;&gt;"Inf"),'GMT DATA'!CG7-'GMT DATA'!CF7,"")</f>
        <v>0.19974498128176399</v>
      </c>
      <c r="CH7" s="1">
        <f>IF(AND('GMT DATA'!CH7&lt;&gt;"NA",'GMT DATA'!CH7&lt;&gt;"Inf"),'GMT DATA'!CI7-'GMT DATA'!CH7,"")</f>
        <v>5.659573772593089</v>
      </c>
      <c r="CI7" s="1">
        <f>IF(AND('GMT DATA'!CI7&lt;&gt;"NA",'GMT DATA'!CI7&lt;&gt;"Inf"),'GMT DATA'!CI7,"")</f>
        <v>11.032553445814299</v>
      </c>
      <c r="CJ7" s="1">
        <f>IF(AND('GMT DATA'!CJ7&lt;&gt;"NA",'GMT DATA'!CJ7&lt;&gt;"Inf"),'GMT DATA'!CJ7-'GMT DATA'!CI7,"")</f>
        <v>5.6595737725930011</v>
      </c>
      <c r="CK7" s="1">
        <f>IF(AND('GMT DATA'!CK7&lt;&gt;"NA",'GMT DATA'!CK7&lt;&gt;"Inf"),'GMT DATA'!CL7-'GMT DATA'!CK7,"")</f>
        <v>7.8231871057406011</v>
      </c>
      <c r="CL7" s="1">
        <f>IF(AND('GMT DATA'!CL7&lt;&gt;"NA",'GMT DATA'!CL7&lt;&gt;"Inf"),'GMT DATA'!CL7,"")</f>
        <v>-10.2943298531534</v>
      </c>
      <c r="CM7" s="1">
        <f>IF(AND('GMT DATA'!CM7&lt;&gt;"NA",'GMT DATA'!CM7&lt;&gt;"Inf"),'GMT DATA'!CM7-'GMT DATA'!CL7,"")</f>
        <v>7.8231871057406197</v>
      </c>
      <c r="CN7" s="1">
        <f>IF(AND('GMT DATA'!CN7&lt;&gt;"NA",'GMT DATA'!CN7&lt;&gt;"Inf"),'GMT DATA'!CO7-'GMT DATA'!CN7,"")</f>
        <v>5.3374972124175999</v>
      </c>
      <c r="CO7" s="1">
        <f>IF(AND('GMT DATA'!CO7&lt;&gt;"NA",'GMT DATA'!CO7&lt;&gt;"Inf"),'GMT DATA'!CO7,"")</f>
        <v>2.92204396910279</v>
      </c>
      <c r="CP7" s="1">
        <f>IF(AND('GMT DATA'!CP7&lt;&gt;"NA",'GMT DATA'!CP7&lt;&gt;"Inf"),'GMT DATA'!CP7-'GMT DATA'!CO7,"")</f>
        <v>5.3374972124176097</v>
      </c>
      <c r="CQ7" s="1">
        <f>IF(AND('GMT DATA'!CQ7&lt;&gt;"NA",'GMT DATA'!CQ7&lt;&gt;"Inf"),'GMT DATA'!CR7-'GMT DATA'!CQ7,"")</f>
        <v>10.92931649087882</v>
      </c>
      <c r="CR7" s="1">
        <f>IF(AND('GMT DATA'!CR7&lt;&gt;"NA",'GMT DATA'!CR7&lt;&gt;"Inf"),'GMT DATA'!CR7,"")</f>
        <v>7.3590017825311902</v>
      </c>
      <c r="CS7" s="1">
        <f>IF(AND('GMT DATA'!CS7&lt;&gt;"NA",'GMT DATA'!CS7&lt;&gt;"Inf"),'GMT DATA'!CS7-'GMT DATA'!CR7,"")</f>
        <v>10.929316490878808</v>
      </c>
      <c r="CT7" s="1">
        <f>IF(AND('GMT DATA'!CT7&lt;&gt;"NA",'GMT DATA'!CT7&lt;&gt;"Inf"),'GMT DATA'!CU7-'GMT DATA'!CT7,"")</f>
        <v>0.51498408009554597</v>
      </c>
      <c r="CU7" s="1">
        <f>IF(AND('GMT DATA'!CU7&lt;&gt;"NA",'GMT DATA'!CU7&lt;&gt;"Inf"),'GMT DATA'!CU7,"")</f>
        <v>0.76189627366098001</v>
      </c>
      <c r="CV7" s="1">
        <f>IF(AND('GMT DATA'!CV7&lt;&gt;"NA",'GMT DATA'!CV7&lt;&gt;"Inf"),'GMT DATA'!CV7-'GMT DATA'!CU7,"")</f>
        <v>0.51498408009555008</v>
      </c>
      <c r="CW7" s="1">
        <f>IF(AND('GMT DATA'!CW7&lt;&gt;"NA",'GMT DATA'!CW7&lt;&gt;"Inf"),'GMT DATA'!CX7-'GMT DATA'!CW7,"")</f>
        <v>0.132937792220851</v>
      </c>
      <c r="CX7" s="1">
        <f>IF(AND('GMT DATA'!CX7&lt;&gt;"NA",'GMT DATA'!CX7&lt;&gt;"Inf"),'GMT DATA'!CX7,"")</f>
        <v>-0.30884054976601799</v>
      </c>
      <c r="CY7" s="1">
        <f>IF(AND('GMT DATA'!CY7&lt;&gt;"NA",'GMT DATA'!CY7&lt;&gt;"Inf"),'GMT DATA'!CY7-'GMT DATA'!CX7,"")</f>
        <v>0.132937792220851</v>
      </c>
      <c r="CZ7" s="1">
        <f>IF(AND('GMT DATA'!CZ7&lt;&gt;"NA",'GMT DATA'!CZ7&lt;&gt;"Inf"),'GMT DATA'!DA7-'GMT DATA'!CZ7,"")</f>
        <v>3.81686793009687</v>
      </c>
      <c r="DA7" s="1">
        <f>IF(AND('GMT DATA'!DA7&lt;&gt;"NA",'GMT DATA'!DA7&lt;&gt;"Inf"),'GMT DATA'!DA7,"")</f>
        <v>10.9972897841341</v>
      </c>
      <c r="DB7" s="1">
        <f>IF(AND('GMT DATA'!DB7&lt;&gt;"NA",'GMT DATA'!DB7&lt;&gt;"Inf"),'GMT DATA'!DB7-'GMT DATA'!DA7,"")</f>
        <v>3.8168679300968993</v>
      </c>
      <c r="DC7" s="1">
        <f>IF(AND('GMT DATA'!DC7&lt;&gt;"NA",'GMT DATA'!DC7&lt;&gt;"Inf"),'GMT DATA'!DD7-'GMT DATA'!DC7,"")</f>
        <v>31.675273646002182</v>
      </c>
      <c r="DD7" s="1">
        <f>IF(AND('GMT DATA'!DD7&lt;&gt;"NA",'GMT DATA'!DD7&lt;&gt;"Inf"),'GMT DATA'!DD7,"")</f>
        <v>30.693805777213999</v>
      </c>
      <c r="DE7" s="1">
        <f>IF(AND('GMT DATA'!DE7&lt;&gt;"NA",'GMT DATA'!DE7&lt;&gt;"Inf"),'GMT DATA'!DE7-'GMT DATA'!DD7,"")</f>
        <v>31.675273646002299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-19.3oC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15.3oC</v>
      </c>
      <c r="I9" s="3" t="str">
        <f>CONCATENATE("projected change per degree of global mean temperature change relative to 1980-2009 = ",ROUND(I2,1),I8)</f>
        <v>projected change per degree of global mean temperature change relative to 1980-2009 = 13.4oC</v>
      </c>
      <c r="L9" s="3" t="str">
        <f>CONCATENATE("projected change per degree of global mean temperature change relative to 1980-2009 = ",ROUND(L2,1),L8)</f>
        <v>projected change per degree of global mean temperature change relative to 1980-2009 = -21.9oC</v>
      </c>
      <c r="O9" s="3" t="str">
        <f>CONCATENATE("projected change per degree of global mean temperature change relative to 1980-2009 = ",ROUND(O2,1),O8)</f>
        <v>projected change per degree of global mean temperature change relative to 1980-2009 = 17oC</v>
      </c>
      <c r="R9" s="3" t="str">
        <f>CONCATENATE("projected change per degree of global mean temperature change relative to 1980-2009 = ",ROUND(R2,0),R8)</f>
        <v>projected change per degree of global mean temperature change relative to 1980-2009 = -44oC</v>
      </c>
      <c r="U9" s="3" t="str">
        <f>CONCATENATE("projected change per degree of global mean temperature change relative to 1980-2009 = ",ROUND(U2,0),U8)</f>
        <v>projected change per degree of global mean temperature change relative to 1980-2009 = 24oC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24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3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242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32.5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245st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153st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93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130st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258st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128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1892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1121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989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864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537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165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6342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1734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149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135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172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30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176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82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99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1.1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52%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31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106 HMI UNITS</v>
      </c>
    </row>
    <row r="10" spans="1:109" s="3" customFormat="1" ht="99" customHeight="1">
      <c r="C10" s="3" t="str">
        <f>CONCATENATE(UPPER(C1),CHAR(10),C9)</f>
        <v>FORT CHIPEWYAN AVERAGE WINTER (DEC-FEB) TEMPERATURE 
projected change per degree of global mean temperature change relative to 1980-2009 = -19.3oC</v>
      </c>
      <c r="F10" s="3" t="str">
        <f>CONCATENATE(UPPER(F1),CHAR(10),F9)</f>
        <v>FORT CHIPEWYAN AVERAGE SUMMER (JUN-AUG) TEMPERATURE 
projected change per degree of global mean temperature change relative to 1980-2009 = 15.3oC</v>
      </c>
      <c r="I10" s="3" t="str">
        <f>CONCATENATE(UPPER(I1),CHAR(10),I9)</f>
        <v>FORT CHIPEWYAN AVERAGE GROWING SEASON (MAY-AUG) TEMPERATURE
projected change per degree of global mean temperature change relative to 1980-2009 = 13.4oC</v>
      </c>
      <c r="L10" s="3" t="str">
        <f>CONCATENATE(UPPER(L1),CHAR(10),L9)</f>
        <v>FORT CHIPEWYAN AVERAGE JANUARY TEMPERATURE
projected change per degree of global mean temperature change relative to 1980-2009 = -21.9oC</v>
      </c>
      <c r="O10" s="3" t="str">
        <f>CONCATENATE(UPPER(O1),CHAR(10),O9)</f>
        <v>FORT CHIPEWYAN AVERAGE JULY TEMPERATURE
projected change per degree of global mean temperature change relative to 1980-2009 = 17oC</v>
      </c>
      <c r="R10" s="3" t="str">
        <f>CONCATENATE(UPPER(R1),CHAR(10),R9)</f>
        <v>FORT CHIPEWYAN TEMPERATURE ON THE COLDEST DAY OF THE YEAR
projected change per degree of global mean temperature change relative to 1980-2009 = -44oC</v>
      </c>
      <c r="U10" s="3" t="str">
        <f>CONCATENATE(UPPER(U1),CHAR(10),U9)</f>
        <v>FORT CHIPEWYAN TEMPERATURE ON THE WARMEST DAY OF THE YEAR
projected change per degree of global mean temperature change relative to 1980-2009 = 24oC</v>
      </c>
      <c r="X10" s="3" t="str">
        <f>CONCATENATE(UPPER(X1),CHAR(10),X9)</f>
        <v>FORT CHIPEWYAN DAYS ABOVE 25C
projected change per degree of global mean temperature change relative to 1980-2009 = 24 days</v>
      </c>
      <c r="AA10" s="3" t="str">
        <f>CONCATENATE(UPPER(AA1),CHAR(10),AA9)</f>
        <v>FORT CHIPEWYAN DAYS ABOVE 30C
projected change per degree of global mean temperature change relative to 1980-2009 = 3 days</v>
      </c>
      <c r="AD10" s="3" t="str">
        <f>CONCATENATE(UPPER(AD1),CHAR(10),AD9)</f>
        <v>FORT CHIPEWYAN DAYS BELOW 5C
projected change per degree of global mean temperature change relative to 1980-2009 = 242 days</v>
      </c>
      <c r="AG10" s="3" t="str">
        <f>CONCATENATE(UPPER(AG1),CHAR(10),AG9)</f>
        <v>FORT CHIPEWYAN DAYS BELOW -30C
projected change per degree of global mean temperature change relative to 1980-2009 = 32.5 days</v>
      </c>
      <c r="AJ10" s="3" t="str">
        <f>CONCATENATE(UPPER(AJ1),CHAR(10),AJ9)</f>
        <v>FORT CHIPEWYAN DATE OF FIRST FREEZE IN FALL
projected change per degree of global mean temperature change relative to 1980-2009 = 245st day of the year</v>
      </c>
      <c r="AM10" s="3" t="str">
        <f>CONCATENATE(UPPER(AM1),CHAR(10),AM9)</f>
        <v>FORT CHIPEWYAN DATE OF LAST FREEZE IN SPRING
projected change per degree of global mean temperature change relative to 1980-2009 = 153st day of the year</v>
      </c>
      <c r="AP10" s="3" t="str">
        <f>CONCATENATE(UPPER(AP1),CHAR(10),AP9)</f>
        <v>FORT CHIPEWYAN LENGTH OF FROST-FREE SEASON
projected change per degree of global mean temperature change relative to 1980-2009 = 93 days</v>
      </c>
      <c r="AS10" s="3" t="str">
        <f>CONCATENATE(UPPER(AS1),CHAR(10),AS9)</f>
        <v>FORT CHIPEWYAN START OF GROWING SEASON
projected change per degree of global mean temperature change relative to 1980-2009 = 130st day of the year</v>
      </c>
      <c r="AV10" s="3" t="str">
        <f>CONCATENATE(UPPER(AV1),CHAR(10),AV9)</f>
        <v>FORT CHIPEWYAN END OF GROWING SEASON 
projected change per degree of global mean temperature change relative to 1980-2009 = 258st day of the year</v>
      </c>
      <c r="AY10" s="3" t="str">
        <f>CONCATENATE(UPPER(AY1),CHAR(10),AY9)</f>
        <v>FORT CHIPEWYAN LENGTH OF GROWING SEASON 
projected change per degree of global mean temperature change relative to 1980-2009 = 128 days</v>
      </c>
      <c r="BB10" s="3" t="str">
        <f>CONCATENATE(UPPER(BB1),CHAR(10),BB9)</f>
        <v>FORT CHIPEWYAN DEGREE-DAYS ABOVE 0C
projected change per degree of global mean temperature change relative to 1980-2009 = 1892 degree-days</v>
      </c>
      <c r="BE10" s="3" t="str">
        <f>CONCATENATE(UPPER(BE1),CHAR(10),BE9)</f>
        <v>FORT CHIPEWYAN DEGREE-DAYS ABOVE 5C
projected change per degree of global mean temperature change relative to 1980-2009 = 1121 degree-days</v>
      </c>
      <c r="BH10" s="3" t="str">
        <f>CONCATENATE(UPPER(BH1),CHAR(10),BH9)</f>
        <v>FORT CHIPEWYAN DEGREE-DAYS ABOVE 6C
projected change per degree of global mean temperature change relative to 1980-2009 = 989 degree-days</v>
      </c>
      <c r="BK10" s="3" t="str">
        <f>CONCATENATE(UPPER(BK1),CHAR(10),BK9)</f>
        <v>FORT CHIPEWYAN DEGREE-DAYS ABOVE 7C
projected change per degree of global mean temperature change relative to 1980-2009 = 864 degree-days</v>
      </c>
      <c r="BN10" s="3" t="str">
        <f>CONCATENATE(UPPER(BN1),CHAR(10),BN9)</f>
        <v>FORT CHIPEWYAN DEGREE-DAYS ABOVE 10C
projected change per degree of global mean temperature change relative to 1980-2009 = 537 degree-days</v>
      </c>
      <c r="BQ10" s="3" t="str">
        <f>CONCATENATE(UPPER(BQ1),CHAR(10),BQ9)</f>
        <v>FORT CHIPEWYAN DEGREE-DAYS ABOVE 15C
projected change per degree of global mean temperature change relative to 1980-2009 = 165 degree-days</v>
      </c>
      <c r="BT10" s="3" t="str">
        <f>CONCATENATE(UPPER(BT1),CHAR(10),BT9)</f>
        <v>FORT CHIPEWYAN HEATING DEGREE-DAYS BELOW 18C
projected change per degree of global mean temperature change relative to 1980-2009 = 6342 heating degree-days</v>
      </c>
      <c r="BW10" s="3" t="str">
        <f>CONCATENATE(UPPER(BW1),CHAR(10),BW9)</f>
        <v>FORT CHIPEWYAN CORN HEAT UNITS
projected change per degree of global mean temperature change relative to 1980-2009 = 1734 corn heat units</v>
      </c>
      <c r="BZ10" s="3" t="str">
        <f>CONCATENATE(UPPER(BZ1),CHAR(10),BZ9)</f>
        <v>FORT CHIPEWYAN WINTER (SEP-APR) PRECIPITATION
projected change per degree of global mean temperature change relative to 1980-2009 = 149 mm</v>
      </c>
      <c r="CC10" s="3" t="str">
        <f>CONCATENATE(UPPER(CC1),CHAR(10),CC9)</f>
        <v>FORT CHIPEWYAN GROWING SEASON (APR-JUL) PRECIPITATION
projected change per degree of global mean temperature change relative to 1980-2009 = 135 mm</v>
      </c>
      <c r="CF10" s="3" t="str">
        <f>CONCATENATE(UPPER(CF1),CHAR(10),CF9)</f>
        <v>FORT CHIPEWYAN GROWING SEASON (MAY-AUG) PRECIPITATION
projected change per degree of global mean temperature change relative to 1980-2009 = 172 mm</v>
      </c>
      <c r="CI10" s="3" t="str">
        <f>CONCATENATE(UPPER(CI1),CHAR(10),CI9)</f>
        <v>FORT CHIPEWYAN PRECIPITATION ON WETTEST DAY OF THE YEAR
projected change per degree of global mean temperature change relative to 1980-2009 = 30 mm</v>
      </c>
      <c r="CL10" s="3" t="str">
        <f>CONCATENATE(UPPER(CL1),CHAR(10),CL9)</f>
        <v>FORT CHIPEWYAN WINTER (SEP-APR) DRY DAYS 
projected change per degree of global mean temperature change relative to 1980-2009 = 176 days</v>
      </c>
      <c r="CO10" s="3" t="str">
        <f>CONCATENATE(UPPER(CO1),CHAR(10),CO9)</f>
        <v>FORT CHIPEWYAN SUMMER (MAY-AUG) DRY DAYS 
projected change per degree of global mean temperature change relative to 1980-2009 = 82 days</v>
      </c>
      <c r="CR10" s="3" t="str">
        <f>CONCATENATE(UPPER(CR1),CHAR(10),CR9)</f>
        <v>FORT CHIPEWYAN WET DAYS WITH PRECIPITATION ABOVE 0.2MM 
projected change per degree of global mean temperature change relative to 1980-2009 = 99 days</v>
      </c>
      <c r="CU10" s="3" t="str">
        <f>CONCATENATE(UPPER(CU1),CHAR(10),CU9)</f>
        <v xml:space="preserve">FORT CHIPEWYAN DAYS WITH PRECIPITATION ABOVE 25MM 
projected change per degree of global mean temperature change relative to 1980-2009 = 1.1 </v>
      </c>
      <c r="CX10" s="3" t="str">
        <f>CONCATENATE(UPPER(CX1),CHAR(10),CX9)</f>
        <v>FORT CHIPEWYAN PERCENTAGE OF WINTER PRECIPITATION AS SNOW
projected change per degree of global mean temperature change relative to 1980-2009 = 52%</v>
      </c>
      <c r="DA10" s="3" t="str">
        <f>CONCATENATE(UPPER(DA1),CHAR(10),DA9)</f>
        <v>FORT CHIPEWYAN ANNUAL HEAT MOISTURE INDEX
projected change per degree of global mean temperature change relative to 1980-2009 = 31 HMI UNITS</v>
      </c>
      <c r="DD10" s="3" t="str">
        <f>CONCATENATE(UPPER(DD1),CHAR(10),DD9)</f>
        <v>FORT CHIPEWYAN SUMMER HEAT MOISTURE INDEX
projected change per degree of global mean temperature change relative to 1980-2009 = 106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activeCell="J29" sqref="J29"/>
    </sheetView>
  </sheetViews>
  <sheetFormatPr baseColWidth="10" defaultRowHeight="15" x14ac:dyDescent="0"/>
  <sheetData>
    <row r="1" spans="1:109">
      <c r="A1" t="s">
        <v>115</v>
      </c>
      <c r="B1" t="s">
        <v>114</v>
      </c>
      <c r="C1" t="s">
        <v>113</v>
      </c>
      <c r="D1" t="s">
        <v>112</v>
      </c>
      <c r="E1" t="s">
        <v>111</v>
      </c>
      <c r="F1" t="s">
        <v>110</v>
      </c>
      <c r="G1" t="s">
        <v>109</v>
      </c>
      <c r="H1" t="s">
        <v>108</v>
      </c>
      <c r="I1" t="s">
        <v>107</v>
      </c>
      <c r="J1" t="s">
        <v>106</v>
      </c>
      <c r="K1" t="s">
        <v>105</v>
      </c>
      <c r="L1" t="s">
        <v>104</v>
      </c>
      <c r="M1" t="s">
        <v>103</v>
      </c>
      <c r="N1" t="s">
        <v>102</v>
      </c>
      <c r="O1" t="s">
        <v>101</v>
      </c>
      <c r="P1" t="s">
        <v>100</v>
      </c>
      <c r="Q1" t="s">
        <v>99</v>
      </c>
      <c r="R1" t="s">
        <v>98</v>
      </c>
      <c r="S1" t="s">
        <v>97</v>
      </c>
      <c r="T1" t="s">
        <v>96</v>
      </c>
      <c r="U1" t="s">
        <v>95</v>
      </c>
      <c r="V1" t="s">
        <v>94</v>
      </c>
      <c r="W1" t="s">
        <v>93</v>
      </c>
      <c r="X1" t="s">
        <v>92</v>
      </c>
      <c r="Y1" t="s">
        <v>91</v>
      </c>
      <c r="Z1" t="s">
        <v>90</v>
      </c>
      <c r="AA1" t="s">
        <v>89</v>
      </c>
      <c r="AB1" t="s">
        <v>88</v>
      </c>
      <c r="AC1" t="s">
        <v>87</v>
      </c>
      <c r="AD1" t="s">
        <v>86</v>
      </c>
      <c r="AE1" t="s">
        <v>85</v>
      </c>
      <c r="AF1" t="s">
        <v>84</v>
      </c>
      <c r="AG1" t="s">
        <v>83</v>
      </c>
      <c r="AH1" t="s">
        <v>82</v>
      </c>
      <c r="AI1" t="s">
        <v>81</v>
      </c>
      <c r="AJ1" t="s">
        <v>80</v>
      </c>
      <c r="AK1" t="s">
        <v>79</v>
      </c>
      <c r="AL1" t="s">
        <v>78</v>
      </c>
      <c r="AM1" t="s">
        <v>77</v>
      </c>
      <c r="AN1" t="s">
        <v>76</v>
      </c>
      <c r="AO1" t="s">
        <v>75</v>
      </c>
      <c r="AP1" t="s">
        <v>74</v>
      </c>
      <c r="AQ1" t="s">
        <v>73</v>
      </c>
      <c r="AR1" t="s">
        <v>72</v>
      </c>
      <c r="AS1" t="s">
        <v>71</v>
      </c>
      <c r="AT1" t="s">
        <v>70</v>
      </c>
      <c r="AU1" t="s">
        <v>69</v>
      </c>
      <c r="AV1" t="s">
        <v>68</v>
      </c>
      <c r="AW1" t="s">
        <v>67</v>
      </c>
      <c r="AX1" t="s">
        <v>66</v>
      </c>
      <c r="AY1" t="s">
        <v>65</v>
      </c>
      <c r="AZ1" t="s">
        <v>64</v>
      </c>
      <c r="BA1" t="s">
        <v>63</v>
      </c>
      <c r="BB1" t="s">
        <v>62</v>
      </c>
      <c r="BC1" t="s">
        <v>61</v>
      </c>
      <c r="BD1" t="s">
        <v>60</v>
      </c>
      <c r="BE1" t="s">
        <v>59</v>
      </c>
      <c r="BF1" t="s">
        <v>58</v>
      </c>
      <c r="BG1" t="s">
        <v>57</v>
      </c>
      <c r="BH1" t="s">
        <v>56</v>
      </c>
      <c r="BI1" t="s">
        <v>55</v>
      </c>
      <c r="BJ1" t="s">
        <v>54</v>
      </c>
      <c r="BK1" t="s">
        <v>53</v>
      </c>
      <c r="BL1" t="s">
        <v>52</v>
      </c>
      <c r="BM1" t="s">
        <v>51</v>
      </c>
      <c r="BN1" t="s">
        <v>50</v>
      </c>
      <c r="BO1" t="s">
        <v>49</v>
      </c>
      <c r="BP1" t="s">
        <v>48</v>
      </c>
      <c r="BQ1" t="s">
        <v>47</v>
      </c>
      <c r="BR1" t="s">
        <v>46</v>
      </c>
      <c r="BS1" t="s">
        <v>45</v>
      </c>
      <c r="BT1" t="s">
        <v>44</v>
      </c>
      <c r="BU1" t="s">
        <v>43</v>
      </c>
      <c r="BV1" t="s">
        <v>42</v>
      </c>
      <c r="BW1" t="s">
        <v>41</v>
      </c>
      <c r="BX1" t="s">
        <v>40</v>
      </c>
      <c r="BY1" t="s">
        <v>39</v>
      </c>
      <c r="BZ1" t="s">
        <v>38</v>
      </c>
      <c r="CA1" t="s">
        <v>37</v>
      </c>
      <c r="CB1" t="s">
        <v>36</v>
      </c>
      <c r="CC1" t="s">
        <v>35</v>
      </c>
      <c r="CD1" t="s">
        <v>34</v>
      </c>
      <c r="CE1" t="s">
        <v>33</v>
      </c>
      <c r="CF1" t="s">
        <v>32</v>
      </c>
      <c r="CG1" t="s">
        <v>31</v>
      </c>
      <c r="CH1" t="s">
        <v>30</v>
      </c>
      <c r="CI1" t="s">
        <v>29</v>
      </c>
      <c r="CJ1" t="s">
        <v>28</v>
      </c>
      <c r="CK1" t="s">
        <v>27</v>
      </c>
      <c r="CL1" t="s">
        <v>26</v>
      </c>
      <c r="CM1" t="s">
        <v>25</v>
      </c>
      <c r="CN1" t="s">
        <v>24</v>
      </c>
      <c r="CO1" t="s">
        <v>23</v>
      </c>
      <c r="CP1" t="s">
        <v>22</v>
      </c>
      <c r="CQ1" t="s">
        <v>21</v>
      </c>
      <c r="CR1" t="s">
        <v>20</v>
      </c>
      <c r="CS1" t="s">
        <v>19</v>
      </c>
      <c r="CT1" t="s">
        <v>18</v>
      </c>
      <c r="CU1" t="s">
        <v>17</v>
      </c>
      <c r="CV1" t="s">
        <v>16</v>
      </c>
      <c r="CW1" t="s">
        <v>15</v>
      </c>
      <c r="CX1" t="s">
        <v>14</v>
      </c>
      <c r="CY1" t="s">
        <v>13</v>
      </c>
      <c r="CZ1" t="s">
        <v>12</v>
      </c>
      <c r="DA1" t="s">
        <v>11</v>
      </c>
      <c r="DB1" t="s">
        <v>10</v>
      </c>
      <c r="DC1" t="s">
        <v>9</v>
      </c>
      <c r="DD1" t="s">
        <v>8</v>
      </c>
      <c r="DE1" t="s">
        <v>7</v>
      </c>
    </row>
    <row r="2" spans="1:109">
      <c r="A2" t="s">
        <v>6</v>
      </c>
      <c r="B2" t="s">
        <v>5</v>
      </c>
      <c r="C2">
        <v>-19.344653878893201</v>
      </c>
      <c r="D2" t="s">
        <v>5</v>
      </c>
      <c r="E2" t="s">
        <v>5</v>
      </c>
      <c r="F2">
        <v>15.340416942324</v>
      </c>
      <c r="G2" t="s">
        <v>5</v>
      </c>
      <c r="H2" t="s">
        <v>5</v>
      </c>
      <c r="I2">
        <v>13.427484444209499</v>
      </c>
      <c r="J2" t="s">
        <v>5</v>
      </c>
      <c r="K2" t="s">
        <v>5</v>
      </c>
      <c r="L2">
        <v>-21.878100713094099</v>
      </c>
      <c r="M2" t="s">
        <v>5</v>
      </c>
      <c r="N2" t="s">
        <v>5</v>
      </c>
      <c r="O2">
        <v>16.953407219478098</v>
      </c>
      <c r="P2" t="s">
        <v>5</v>
      </c>
      <c r="Q2" t="s">
        <v>5</v>
      </c>
      <c r="R2">
        <v>-43.857142857142897</v>
      </c>
      <c r="S2" t="s">
        <v>5</v>
      </c>
      <c r="T2" t="s">
        <v>5</v>
      </c>
      <c r="U2">
        <v>24.001785687037898</v>
      </c>
      <c r="V2" t="s">
        <v>5</v>
      </c>
      <c r="W2" t="s">
        <v>5</v>
      </c>
      <c r="X2">
        <v>23.733333333333299</v>
      </c>
      <c r="Y2" t="s">
        <v>5</v>
      </c>
      <c r="Z2" t="s">
        <v>5</v>
      </c>
      <c r="AA2">
        <v>3</v>
      </c>
      <c r="AB2" t="s">
        <v>5</v>
      </c>
      <c r="AC2" t="s">
        <v>5</v>
      </c>
      <c r="AD2">
        <v>242</v>
      </c>
      <c r="AE2" t="s">
        <v>5</v>
      </c>
      <c r="AF2" t="s">
        <v>5</v>
      </c>
      <c r="AG2">
        <v>32.5</v>
      </c>
      <c r="AH2" t="s">
        <v>5</v>
      </c>
      <c r="AI2" t="s">
        <v>5</v>
      </c>
      <c r="AJ2">
        <v>245.42857142857099</v>
      </c>
      <c r="AK2" t="s">
        <v>5</v>
      </c>
      <c r="AL2" t="s">
        <v>5</v>
      </c>
      <c r="AM2">
        <v>152.5</v>
      </c>
      <c r="AN2" t="s">
        <v>5</v>
      </c>
      <c r="AO2" t="s">
        <v>5</v>
      </c>
      <c r="AP2">
        <v>92.928571428571402</v>
      </c>
      <c r="AQ2" t="s">
        <v>5</v>
      </c>
      <c r="AR2" t="s">
        <v>5</v>
      </c>
      <c r="AS2">
        <v>130.222222222222</v>
      </c>
      <c r="AT2" t="s">
        <v>5</v>
      </c>
      <c r="AU2" t="s">
        <v>5</v>
      </c>
      <c r="AV2">
        <v>257.62962962963002</v>
      </c>
      <c r="AW2" t="s">
        <v>5</v>
      </c>
      <c r="AX2" t="s">
        <v>5</v>
      </c>
      <c r="AY2">
        <v>128.40740740740699</v>
      </c>
      <c r="AZ2" t="s">
        <v>5</v>
      </c>
      <c r="BA2" t="s">
        <v>5</v>
      </c>
      <c r="BB2">
        <v>1891.9816650390601</v>
      </c>
      <c r="BC2" t="s">
        <v>5</v>
      </c>
      <c r="BD2" t="s">
        <v>5</v>
      </c>
      <c r="BE2">
        <v>1121.16166381836</v>
      </c>
      <c r="BF2" t="s">
        <v>5</v>
      </c>
      <c r="BG2" t="s">
        <v>5</v>
      </c>
      <c r="BH2">
        <v>988.91832682291704</v>
      </c>
      <c r="BI2" t="s">
        <v>5</v>
      </c>
      <c r="BJ2" t="s">
        <v>5</v>
      </c>
      <c r="BK2">
        <v>864.10499674479195</v>
      </c>
      <c r="BL2" t="s">
        <v>5</v>
      </c>
      <c r="BM2" t="s">
        <v>5</v>
      </c>
      <c r="BN2">
        <v>537.34666442871105</v>
      </c>
      <c r="BO2" t="s">
        <v>5</v>
      </c>
      <c r="BP2" t="s">
        <v>5</v>
      </c>
      <c r="BQ2">
        <v>164.554999542236</v>
      </c>
      <c r="BR2" t="s">
        <v>5</v>
      </c>
      <c r="BS2" t="s">
        <v>5</v>
      </c>
      <c r="BT2">
        <v>6342.4150065104204</v>
      </c>
      <c r="BU2" t="s">
        <v>5</v>
      </c>
      <c r="BV2" t="s">
        <v>5</v>
      </c>
      <c r="BW2">
        <v>1733.5221819196399</v>
      </c>
      <c r="BX2" t="s">
        <v>5</v>
      </c>
      <c r="BY2" t="s">
        <v>5</v>
      </c>
      <c r="BZ2">
        <v>148.63214274815101</v>
      </c>
      <c r="CA2" t="s">
        <v>5</v>
      </c>
      <c r="CB2" t="s">
        <v>5</v>
      </c>
      <c r="CC2">
        <v>134.99999972752201</v>
      </c>
      <c r="CD2" t="s">
        <v>5</v>
      </c>
      <c r="CE2" t="s">
        <v>5</v>
      </c>
      <c r="CF2">
        <v>172.38214193071599</v>
      </c>
      <c r="CG2" t="s">
        <v>5</v>
      </c>
      <c r="CH2" t="s">
        <v>5</v>
      </c>
      <c r="CI2">
        <v>30.4285717351096</v>
      </c>
      <c r="CJ2" t="s">
        <v>5</v>
      </c>
      <c r="CK2" t="s">
        <v>5</v>
      </c>
      <c r="CL2">
        <v>176</v>
      </c>
      <c r="CM2" t="s">
        <v>5</v>
      </c>
      <c r="CN2" t="s">
        <v>5</v>
      </c>
      <c r="CO2">
        <v>82.178571428571402</v>
      </c>
      <c r="CP2" t="s">
        <v>5</v>
      </c>
      <c r="CQ2" t="s">
        <v>5</v>
      </c>
      <c r="CR2">
        <v>98.866666666666703</v>
      </c>
      <c r="CS2" t="s">
        <v>5</v>
      </c>
      <c r="CT2" t="s">
        <v>5</v>
      </c>
      <c r="CU2">
        <v>1.1000000000000001</v>
      </c>
      <c r="CV2" t="s">
        <v>5</v>
      </c>
      <c r="CW2" t="s">
        <v>5</v>
      </c>
      <c r="CX2">
        <v>52.201830932072198</v>
      </c>
      <c r="CY2" t="s">
        <v>5</v>
      </c>
      <c r="CZ2" t="s">
        <v>5</v>
      </c>
      <c r="DA2">
        <v>30.627053601401201</v>
      </c>
      <c r="DB2" t="s">
        <v>5</v>
      </c>
      <c r="DC2" t="s">
        <v>5</v>
      </c>
      <c r="DD2">
        <v>106.049607276917</v>
      </c>
      <c r="DE2" t="s">
        <v>5</v>
      </c>
    </row>
    <row r="3" spans="1:109">
      <c r="A3" t="s">
        <v>4</v>
      </c>
      <c r="B3">
        <v>0.84343956586381597</v>
      </c>
      <c r="C3">
        <v>1.8401286111559201</v>
      </c>
      <c r="D3">
        <v>2.8368176564480199</v>
      </c>
      <c r="E3">
        <v>0.50982680887042497</v>
      </c>
      <c r="F3">
        <v>1.0324317512058101</v>
      </c>
      <c r="G3">
        <v>1.5550366935411899</v>
      </c>
      <c r="H3">
        <v>0.61825492823093597</v>
      </c>
      <c r="I3">
        <v>1.07044306936718</v>
      </c>
      <c r="J3">
        <v>1.5226312105034301</v>
      </c>
      <c r="K3">
        <v>0.99203790489875898</v>
      </c>
      <c r="L3">
        <v>2.2230218476340902</v>
      </c>
      <c r="M3">
        <v>3.4540057903694201</v>
      </c>
      <c r="N3">
        <v>0.40345608528189503</v>
      </c>
      <c r="O3">
        <v>0.98029635315849695</v>
      </c>
      <c r="P3">
        <v>1.5571366210351001</v>
      </c>
      <c r="Q3">
        <v>1.1486930830294999</v>
      </c>
      <c r="R3">
        <v>2.1377285303388298</v>
      </c>
      <c r="S3">
        <v>3.1267639776481699</v>
      </c>
      <c r="T3">
        <v>0.56640701313841502</v>
      </c>
      <c r="U3">
        <v>1.2312634259178501</v>
      </c>
      <c r="V3">
        <v>1.8961198386972899</v>
      </c>
      <c r="W3">
        <v>2.4806245216621599</v>
      </c>
      <c r="X3">
        <v>7.4545238095238098</v>
      </c>
      <c r="Y3">
        <v>12.428423097385499</v>
      </c>
      <c r="Z3">
        <v>0.76481191507044699</v>
      </c>
      <c r="AA3">
        <v>2.4142857142857101</v>
      </c>
      <c r="AB3">
        <v>4.0637595135009796</v>
      </c>
      <c r="AC3">
        <v>-15.1988439508462</v>
      </c>
      <c r="AD3">
        <v>-10.9835714285714</v>
      </c>
      <c r="AE3">
        <v>-6.7682989062966197</v>
      </c>
      <c r="AF3">
        <v>-12.518616976097899</v>
      </c>
      <c r="AG3">
        <v>-8.5507142857142906</v>
      </c>
      <c r="AH3">
        <v>-4.5828115953306998</v>
      </c>
      <c r="AI3">
        <v>2.18534383166444</v>
      </c>
      <c r="AJ3">
        <v>6.4783333333333299</v>
      </c>
      <c r="AK3">
        <v>10.7713228350022</v>
      </c>
      <c r="AL3">
        <v>-8.6350572372179606</v>
      </c>
      <c r="AM3">
        <v>-4.04285714285714</v>
      </c>
      <c r="AN3">
        <v>0.54934295150368895</v>
      </c>
      <c r="AO3">
        <v>4.4501021816324204</v>
      </c>
      <c r="AP3">
        <v>10.521190476190499</v>
      </c>
      <c r="AQ3">
        <v>16.5922787707485</v>
      </c>
      <c r="AR3">
        <v>-9.0750085639119504</v>
      </c>
      <c r="AS3">
        <v>-5.0816666666666697</v>
      </c>
      <c r="AT3">
        <v>-1.08832476942139</v>
      </c>
      <c r="AU3">
        <v>3.4772987691995101</v>
      </c>
      <c r="AV3">
        <v>6.9285714285714297</v>
      </c>
      <c r="AW3">
        <v>10.379844087943299</v>
      </c>
      <c r="AX3">
        <v>6.0085107560610602</v>
      </c>
      <c r="AY3">
        <v>12.010238095238099</v>
      </c>
      <c r="AZ3">
        <v>18.011965434415099</v>
      </c>
      <c r="BA3">
        <v>125.379221731144</v>
      </c>
      <c r="BB3">
        <v>209.60060979933999</v>
      </c>
      <c r="BC3">
        <v>293.821997867535</v>
      </c>
      <c r="BD3">
        <v>96.562197480560599</v>
      </c>
      <c r="BE3">
        <v>164.85171471005401</v>
      </c>
      <c r="BF3">
        <v>233.141231939547</v>
      </c>
      <c r="BG3">
        <v>90.532977654591605</v>
      </c>
      <c r="BH3">
        <v>155.75915274483799</v>
      </c>
      <c r="BI3">
        <v>220.985327835085</v>
      </c>
      <c r="BJ3">
        <v>84.219341574861403</v>
      </c>
      <c r="BK3">
        <v>146.492463553292</v>
      </c>
      <c r="BL3">
        <v>208.76558553172299</v>
      </c>
      <c r="BM3">
        <v>63.761311978372703</v>
      </c>
      <c r="BN3">
        <v>117.46153836931499</v>
      </c>
      <c r="BO3">
        <v>171.161764760257</v>
      </c>
      <c r="BP3">
        <v>32.942776864836098</v>
      </c>
      <c r="BQ3">
        <v>65.292920977728699</v>
      </c>
      <c r="BR3">
        <v>97.643065090621306</v>
      </c>
      <c r="BS3">
        <v>-667.00307815578799</v>
      </c>
      <c r="BT3">
        <v>-492.22605352492599</v>
      </c>
      <c r="BU3">
        <v>-317.44902889406302</v>
      </c>
      <c r="BV3">
        <v>160.628640681364</v>
      </c>
      <c r="BW3">
        <v>277.93246366954997</v>
      </c>
      <c r="BX3">
        <v>395.23628665773498</v>
      </c>
      <c r="BY3">
        <v>-1.5142283683836099E-3</v>
      </c>
      <c r="BZ3">
        <v>7.6506291488592407E-2</v>
      </c>
      <c r="CA3">
        <v>0.154526811345568</v>
      </c>
      <c r="CB3">
        <v>-6.3880795648910305E-2</v>
      </c>
      <c r="CC3">
        <v>4.8407026141748598E-2</v>
      </c>
      <c r="CD3">
        <v>0.16069484793240801</v>
      </c>
      <c r="CE3">
        <v>-5.99610332484199E-2</v>
      </c>
      <c r="CF3">
        <v>5.1222409893612403E-2</v>
      </c>
      <c r="CG3">
        <v>0.162405853035645</v>
      </c>
      <c r="CH3">
        <v>-2.5388793467178399</v>
      </c>
      <c r="CI3">
        <v>2.13204751241775</v>
      </c>
      <c r="CJ3">
        <v>6.8029743715533399</v>
      </c>
      <c r="CK3">
        <v>-3.63699055176766</v>
      </c>
      <c r="CL3">
        <v>-0.87238095238095203</v>
      </c>
      <c r="CM3">
        <v>1.8922286470057501</v>
      </c>
      <c r="CN3">
        <v>-3.56527115692665</v>
      </c>
      <c r="CO3">
        <v>-0.53261904761904799</v>
      </c>
      <c r="CP3">
        <v>2.50003306168855</v>
      </c>
      <c r="CQ3">
        <v>-2.8023691844736902</v>
      </c>
      <c r="CR3">
        <v>1.65880952380952</v>
      </c>
      <c r="CS3">
        <v>6.1199882320927399</v>
      </c>
      <c r="CT3">
        <v>-0.34004077638616498</v>
      </c>
      <c r="CU3">
        <v>0.124761904761905</v>
      </c>
      <c r="CV3">
        <v>0.58956458590997496</v>
      </c>
      <c r="CW3">
        <v>-0.13161970604928799</v>
      </c>
      <c r="CX3">
        <v>-6.9967594341588293E-2</v>
      </c>
      <c r="CY3">
        <v>-8.3154826338886993E-3</v>
      </c>
      <c r="CZ3">
        <v>8.9951422063355005E-2</v>
      </c>
      <c r="DA3">
        <v>2.2023496121452002</v>
      </c>
      <c r="DB3">
        <v>4.31474780222704</v>
      </c>
      <c r="DC3">
        <v>-15.8786709040373</v>
      </c>
      <c r="DD3">
        <v>-0.69453790301368101</v>
      </c>
      <c r="DE3">
        <v>14.4895950980099</v>
      </c>
    </row>
    <row r="4" spans="1:109">
      <c r="A4" t="s">
        <v>3</v>
      </c>
      <c r="B4">
        <v>1.5424026534594</v>
      </c>
      <c r="C4">
        <v>2.94108758971805</v>
      </c>
      <c r="D4">
        <v>4.3397725259767004</v>
      </c>
      <c r="E4">
        <v>1.0800970205211</v>
      </c>
      <c r="F4">
        <v>1.7345475026539401</v>
      </c>
      <c r="G4">
        <v>2.3889979847867799</v>
      </c>
      <c r="H4">
        <v>1.18712825756157</v>
      </c>
      <c r="I4">
        <v>1.72728719938369</v>
      </c>
      <c r="J4">
        <v>2.2674461412058098</v>
      </c>
      <c r="K4">
        <v>1.2908506136807201</v>
      </c>
      <c r="L4">
        <v>2.92687842255547</v>
      </c>
      <c r="M4">
        <v>4.5629062314302198</v>
      </c>
      <c r="N4">
        <v>0.95011895767399002</v>
      </c>
      <c r="O4">
        <v>1.7390337015333599</v>
      </c>
      <c r="P4">
        <v>2.5279484453927301</v>
      </c>
      <c r="Q4">
        <v>2.28989431841502</v>
      </c>
      <c r="R4">
        <v>3.6042681448800198</v>
      </c>
      <c r="S4">
        <v>4.9186419713450196</v>
      </c>
      <c r="T4">
        <v>1.08918935504508</v>
      </c>
      <c r="U4">
        <v>1.95670386450631</v>
      </c>
      <c r="V4">
        <v>2.8242183739675499</v>
      </c>
      <c r="W4">
        <v>6.3083160391126398</v>
      </c>
      <c r="X4">
        <v>13.045</v>
      </c>
      <c r="Y4">
        <v>19.781683960887399</v>
      </c>
      <c r="Z4">
        <v>2.1267180945861299</v>
      </c>
      <c r="AA4">
        <v>4.6380952380952403</v>
      </c>
      <c r="AB4">
        <v>7.1494723816043502</v>
      </c>
      <c r="AC4">
        <v>-22.893509121257999</v>
      </c>
      <c r="AD4">
        <v>-17.757380952380998</v>
      </c>
      <c r="AE4">
        <v>-12.6212527835039</v>
      </c>
      <c r="AF4">
        <v>-18.967090486765699</v>
      </c>
      <c r="AG4">
        <v>-13.6459523809524</v>
      </c>
      <c r="AH4">
        <v>-8.3248142751390599</v>
      </c>
      <c r="AI4">
        <v>5.1725514908288703</v>
      </c>
      <c r="AJ4">
        <v>11.2354761904762</v>
      </c>
      <c r="AK4">
        <v>17.298400890123499</v>
      </c>
      <c r="AL4">
        <v>-12.9212084308478</v>
      </c>
      <c r="AM4">
        <v>-7.4023809523809501</v>
      </c>
      <c r="AN4">
        <v>-1.88355347391409</v>
      </c>
      <c r="AO4">
        <v>8.6833858396745303</v>
      </c>
      <c r="AP4">
        <v>18.637857142857101</v>
      </c>
      <c r="AQ4">
        <v>28.592328446039801</v>
      </c>
      <c r="AR4">
        <v>-12.0908570954761</v>
      </c>
      <c r="AS4">
        <v>-7.7697619047619098</v>
      </c>
      <c r="AT4">
        <v>-3.4486667140477199</v>
      </c>
      <c r="AU4">
        <v>8.2957594902673506</v>
      </c>
      <c r="AV4">
        <v>11.8571428571429</v>
      </c>
      <c r="AW4">
        <v>15.4185262240184</v>
      </c>
      <c r="AX4">
        <v>13.6627971602241</v>
      </c>
      <c r="AY4">
        <v>19.6269047619048</v>
      </c>
      <c r="AZ4">
        <v>25.591012363585399</v>
      </c>
      <c r="BA4">
        <v>236.117733071375</v>
      </c>
      <c r="BB4">
        <v>348.61251427060103</v>
      </c>
      <c r="BC4">
        <v>461.10729546982702</v>
      </c>
      <c r="BD4">
        <v>187.32992003247799</v>
      </c>
      <c r="BE4">
        <v>278.02186590285498</v>
      </c>
      <c r="BF4">
        <v>368.71381177323298</v>
      </c>
      <c r="BG4">
        <v>176.630103295244</v>
      </c>
      <c r="BH4">
        <v>262.87839117140999</v>
      </c>
      <c r="BI4">
        <v>349.12667904757598</v>
      </c>
      <c r="BJ4">
        <v>165.63627067531701</v>
      </c>
      <c r="BK4">
        <v>247.60102722168</v>
      </c>
      <c r="BL4">
        <v>329.56578376804202</v>
      </c>
      <c r="BM4">
        <v>132.34108628383501</v>
      </c>
      <c r="BN4">
        <v>201.30390679495699</v>
      </c>
      <c r="BO4">
        <v>270.26672730607902</v>
      </c>
      <c r="BP4">
        <v>74.450539272896904</v>
      </c>
      <c r="BQ4">
        <v>118.79089849789899</v>
      </c>
      <c r="BR4">
        <v>163.13125772290201</v>
      </c>
      <c r="BS4">
        <v>-1011.59746637031</v>
      </c>
      <c r="BT4">
        <v>-771.70462146577404</v>
      </c>
      <c r="BU4">
        <v>-531.81177656123396</v>
      </c>
      <c r="BV4">
        <v>307.92902667261302</v>
      </c>
      <c r="BW4">
        <v>453.91505934942302</v>
      </c>
      <c r="BX4">
        <v>599.90109202623398</v>
      </c>
      <c r="BY4">
        <v>4.8694267258880999E-2</v>
      </c>
      <c r="BZ4">
        <v>0.13201815589574001</v>
      </c>
      <c r="CA4">
        <v>0.215342044532598</v>
      </c>
      <c r="CB4">
        <v>-4.7481564031312999E-3</v>
      </c>
      <c r="CC4">
        <v>0.105175167979161</v>
      </c>
      <c r="CD4">
        <v>0.21509849236145301</v>
      </c>
      <c r="CE4">
        <v>-9.8954336263491604E-3</v>
      </c>
      <c r="CF4">
        <v>0.104942989181203</v>
      </c>
      <c r="CG4">
        <v>0.21978141198875401</v>
      </c>
      <c r="CH4">
        <v>-1.66717919471039</v>
      </c>
      <c r="CI4">
        <v>3.70030946731567</v>
      </c>
      <c r="CJ4">
        <v>9.0677981293417407</v>
      </c>
      <c r="CK4">
        <v>-5.2031158361591201</v>
      </c>
      <c r="CL4">
        <v>-2.8723809523809498</v>
      </c>
      <c r="CM4">
        <v>-0.54164606860278097</v>
      </c>
      <c r="CN4">
        <v>-5.78843653189438</v>
      </c>
      <c r="CO4">
        <v>-1.6850000000000001</v>
      </c>
      <c r="CP4">
        <v>2.4184365318943799</v>
      </c>
      <c r="CQ4">
        <v>-0.55925129562281195</v>
      </c>
      <c r="CR4">
        <v>4.4826190476190497</v>
      </c>
      <c r="CS4">
        <v>9.5244893908609107</v>
      </c>
      <c r="CT4">
        <v>-4.7211479204794703E-2</v>
      </c>
      <c r="CU4">
        <v>0.29857142857142899</v>
      </c>
      <c r="CV4">
        <v>0.64435433634765205</v>
      </c>
      <c r="CW4">
        <v>-0.16384100487254399</v>
      </c>
      <c r="CX4">
        <v>-9.6862647113201097E-2</v>
      </c>
      <c r="CY4">
        <v>-2.9884289353857799E-2</v>
      </c>
      <c r="CZ4">
        <v>1.2229124718967701</v>
      </c>
      <c r="DA4">
        <v>3.20734740143731</v>
      </c>
      <c r="DB4">
        <v>5.1917823309778397</v>
      </c>
      <c r="DC4">
        <v>-16.1903340958646</v>
      </c>
      <c r="DD4">
        <v>-1.0830944833301299</v>
      </c>
      <c r="DE4">
        <v>14.0241451292043</v>
      </c>
    </row>
    <row r="5" spans="1:109">
      <c r="A5" t="s">
        <v>2</v>
      </c>
      <c r="B5">
        <v>2.9515366184767902</v>
      </c>
      <c r="C5">
        <v>4.4550012631643403</v>
      </c>
      <c r="D5">
        <v>5.95846590785189</v>
      </c>
      <c r="E5">
        <v>1.91773692345798</v>
      </c>
      <c r="F5">
        <v>2.6363260984420802</v>
      </c>
      <c r="G5">
        <v>3.35491527342618</v>
      </c>
      <c r="H5">
        <v>1.9483159792356599</v>
      </c>
      <c r="I5">
        <v>2.57930858929952</v>
      </c>
      <c r="J5">
        <v>3.2103011993633701</v>
      </c>
      <c r="K5">
        <v>2.6719646119327298</v>
      </c>
      <c r="L5">
        <v>4.6546642573674504</v>
      </c>
      <c r="M5">
        <v>6.6373639028021696</v>
      </c>
      <c r="N5">
        <v>1.9164470346274101</v>
      </c>
      <c r="O5">
        <v>2.71614219370342</v>
      </c>
      <c r="P5">
        <v>3.5158373527794402</v>
      </c>
      <c r="Q5">
        <v>3.9030964652023701</v>
      </c>
      <c r="R5">
        <v>5.6165386635916601</v>
      </c>
      <c r="S5">
        <v>7.3299808619809497</v>
      </c>
      <c r="T5">
        <v>2.0251248271212599</v>
      </c>
      <c r="U5">
        <v>3.07066425777617</v>
      </c>
      <c r="V5">
        <v>4.1162036884310798</v>
      </c>
      <c r="W5">
        <v>11.699250799406601</v>
      </c>
      <c r="X5">
        <v>20.2235714285714</v>
      </c>
      <c r="Y5">
        <v>28.747892057736301</v>
      </c>
      <c r="Z5">
        <v>3.9135363793111</v>
      </c>
      <c r="AA5">
        <v>8.4214285714285708</v>
      </c>
      <c r="AB5">
        <v>12.929320763546</v>
      </c>
      <c r="AC5">
        <v>-30.046537911396399</v>
      </c>
      <c r="AD5">
        <v>-25.2788095238095</v>
      </c>
      <c r="AE5">
        <v>-20.5110811362227</v>
      </c>
      <c r="AF5">
        <v>-25.2903818695602</v>
      </c>
      <c r="AG5">
        <v>-19.6554761904762</v>
      </c>
      <c r="AH5">
        <v>-14.020570511392201</v>
      </c>
      <c r="AI5">
        <v>10.7978985395825</v>
      </c>
      <c r="AJ5">
        <v>17.054523809523801</v>
      </c>
      <c r="AK5">
        <v>23.311149079465199</v>
      </c>
      <c r="AL5">
        <v>-16.695431779324299</v>
      </c>
      <c r="AM5">
        <v>-11.7380952380952</v>
      </c>
      <c r="AN5">
        <v>-6.7807586968661502</v>
      </c>
      <c r="AO5">
        <v>18.932634534164599</v>
      </c>
      <c r="AP5">
        <v>28.792619047618999</v>
      </c>
      <c r="AQ5">
        <v>38.652603561073498</v>
      </c>
      <c r="AR5">
        <v>-13.0512365223139</v>
      </c>
      <c r="AS5">
        <v>-9.0602380952380894</v>
      </c>
      <c r="AT5">
        <v>-5.0692396681622602</v>
      </c>
      <c r="AU5">
        <v>11.865018926472599</v>
      </c>
      <c r="AV5">
        <v>15.438095238095199</v>
      </c>
      <c r="AW5">
        <v>19.011171549717901</v>
      </c>
      <c r="AX5">
        <v>18.505075141645101</v>
      </c>
      <c r="AY5">
        <v>24.498333333333299</v>
      </c>
      <c r="AZ5">
        <v>30.491591525021501</v>
      </c>
      <c r="BA5">
        <v>395.119024325949</v>
      </c>
      <c r="BB5">
        <v>516.32794424874396</v>
      </c>
      <c r="BC5">
        <v>637.53686417153995</v>
      </c>
      <c r="BD5">
        <v>314.74793669885401</v>
      </c>
      <c r="BE5">
        <v>418.14135704403799</v>
      </c>
      <c r="BF5">
        <v>521.53477738922197</v>
      </c>
      <c r="BG5">
        <v>297.36448970297897</v>
      </c>
      <c r="BH5">
        <v>397.29818153017999</v>
      </c>
      <c r="BI5">
        <v>497.23187335738203</v>
      </c>
      <c r="BJ5">
        <v>279.57407675503998</v>
      </c>
      <c r="BK5">
        <v>376.06743884858599</v>
      </c>
      <c r="BL5">
        <v>472.560800942132</v>
      </c>
      <c r="BM5">
        <v>225.47216179915199</v>
      </c>
      <c r="BN5">
        <v>310.43855158487997</v>
      </c>
      <c r="BO5">
        <v>395.40494137060699</v>
      </c>
      <c r="BP5">
        <v>131.68163227278899</v>
      </c>
      <c r="BQ5">
        <v>189.49960599853901</v>
      </c>
      <c r="BR5">
        <v>247.317579724289</v>
      </c>
      <c r="BS5">
        <v>-1355.3537954947201</v>
      </c>
      <c r="BT5">
        <v>-1100.5747758556499</v>
      </c>
      <c r="BU5">
        <v>-845.79575621658796</v>
      </c>
      <c r="BV5">
        <v>509.902863456143</v>
      </c>
      <c r="BW5">
        <v>666.42086815243704</v>
      </c>
      <c r="BX5">
        <v>822.93887284872994</v>
      </c>
      <c r="BY5">
        <v>9.6267927799276204E-2</v>
      </c>
      <c r="BZ5">
        <v>0.19520990677150599</v>
      </c>
      <c r="CA5">
        <v>0.29415188574373602</v>
      </c>
      <c r="CB5">
        <v>-4.3152734936562999E-2</v>
      </c>
      <c r="CC5">
        <v>0.127518631743993</v>
      </c>
      <c r="CD5">
        <v>0.29818999842455002</v>
      </c>
      <c r="CE5">
        <v>-7.2103084080879704E-2</v>
      </c>
      <c r="CF5">
        <v>9.3416368422059498E-2</v>
      </c>
      <c r="CG5">
        <v>0.25893582092499901</v>
      </c>
      <c r="CH5">
        <v>0.13923916604836001</v>
      </c>
      <c r="CI5">
        <v>4.4059524013882596</v>
      </c>
      <c r="CJ5">
        <v>8.6726656367281603</v>
      </c>
      <c r="CK5">
        <v>-7.6098950838899402</v>
      </c>
      <c r="CL5">
        <v>-4.6580952380952398</v>
      </c>
      <c r="CM5">
        <v>-1.7062953923005399</v>
      </c>
      <c r="CN5">
        <v>-5.6083694340669998</v>
      </c>
      <c r="CO5">
        <v>-0.96833333333333305</v>
      </c>
      <c r="CP5">
        <v>3.67170276740034</v>
      </c>
      <c r="CQ5">
        <v>-0.276371311553263</v>
      </c>
      <c r="CR5">
        <v>5.5183333333333398</v>
      </c>
      <c r="CS5">
        <v>11.313037978219899</v>
      </c>
      <c r="CT5">
        <v>-1.46848527369792E-2</v>
      </c>
      <c r="CU5">
        <v>0.34857142857142898</v>
      </c>
      <c r="CV5">
        <v>0.71182770987983601</v>
      </c>
      <c r="CW5">
        <v>-0.200955673644933</v>
      </c>
      <c r="CX5">
        <v>-0.127570636570532</v>
      </c>
      <c r="CY5">
        <v>-5.4185599496131297E-2</v>
      </c>
      <c r="CZ5">
        <v>2.0458713103742601</v>
      </c>
      <c r="DA5">
        <v>5.0627692647207398</v>
      </c>
      <c r="DB5">
        <v>8.0796672190672094</v>
      </c>
      <c r="DC5">
        <v>-13.6654848903438</v>
      </c>
      <c r="DD5">
        <v>5.9490779150100002</v>
      </c>
      <c r="DE5">
        <v>25.5636407203638</v>
      </c>
    </row>
    <row r="6" spans="1:109">
      <c r="A6" t="s">
        <v>1</v>
      </c>
      <c r="B6">
        <v>5.3355289723526296</v>
      </c>
      <c r="C6">
        <v>7.04485534676484</v>
      </c>
      <c r="D6">
        <v>8.7541817211770496</v>
      </c>
      <c r="E6">
        <v>3.1791950232842101</v>
      </c>
      <c r="F6">
        <v>4.1718638575266302</v>
      </c>
      <c r="G6">
        <v>5.1645326917690397</v>
      </c>
      <c r="H6">
        <v>3.1722552616402502</v>
      </c>
      <c r="I6">
        <v>4.0730294861490801</v>
      </c>
      <c r="J6">
        <v>4.9738037106578998</v>
      </c>
      <c r="K6">
        <v>5.1091751235826104</v>
      </c>
      <c r="L6">
        <v>7.5572073532096899</v>
      </c>
      <c r="M6">
        <v>10.005239582836801</v>
      </c>
      <c r="N6">
        <v>3.0327030006282398</v>
      </c>
      <c r="O6">
        <v>4.2027617172967799</v>
      </c>
      <c r="P6">
        <v>5.3728204339653303</v>
      </c>
      <c r="Q6">
        <v>7.0775110433203201</v>
      </c>
      <c r="R6">
        <v>9.4431368557044397</v>
      </c>
      <c r="S6">
        <v>11.808762668088599</v>
      </c>
      <c r="T6">
        <v>3.11296490548213</v>
      </c>
      <c r="U6">
        <v>4.6292378333068998</v>
      </c>
      <c r="V6">
        <v>6.1455107611316704</v>
      </c>
      <c r="W6">
        <v>22.375281528385099</v>
      </c>
      <c r="X6">
        <v>33.853779761904804</v>
      </c>
      <c r="Y6">
        <v>45.332277995424398</v>
      </c>
      <c r="Z6">
        <v>8.4175272836256791</v>
      </c>
      <c r="AA6">
        <v>16.675545634920599</v>
      </c>
      <c r="AB6">
        <v>24.933563986215599</v>
      </c>
      <c r="AC6">
        <v>-46.096452477323098</v>
      </c>
      <c r="AD6">
        <v>-40.182628968254001</v>
      </c>
      <c r="AE6">
        <v>-34.268805459184797</v>
      </c>
      <c r="AF6">
        <v>-33.233463164306798</v>
      </c>
      <c r="AG6">
        <v>-28.230228174603202</v>
      </c>
      <c r="AH6">
        <v>-23.226993184899602</v>
      </c>
      <c r="AI6">
        <v>19.616489564259101</v>
      </c>
      <c r="AJ6">
        <v>26.408194444444401</v>
      </c>
      <c r="AK6">
        <v>33.199899324629698</v>
      </c>
      <c r="AL6">
        <v>-23.912116059084099</v>
      </c>
      <c r="AM6">
        <v>-16.827678571428599</v>
      </c>
      <c r="AN6">
        <v>-9.7432410837729897</v>
      </c>
      <c r="AO6">
        <v>33.157840313297498</v>
      </c>
      <c r="AP6">
        <v>43.235873015872997</v>
      </c>
      <c r="AQ6">
        <v>53.313905718448503</v>
      </c>
      <c r="AR6">
        <v>-20.191967565177102</v>
      </c>
      <c r="AS6">
        <v>-15.4432738095238</v>
      </c>
      <c r="AT6">
        <v>-10.694580053870499</v>
      </c>
      <c r="AU6">
        <v>16.7579674180169</v>
      </c>
      <c r="AV6">
        <v>23.2170138888889</v>
      </c>
      <c r="AW6">
        <v>29.6760603597609</v>
      </c>
      <c r="AX6">
        <v>30.749681128199001</v>
      </c>
      <c r="AY6">
        <v>38.660287698412702</v>
      </c>
      <c r="AZ6">
        <v>46.570894268626397</v>
      </c>
      <c r="BA6">
        <v>674.49146012299502</v>
      </c>
      <c r="BB6">
        <v>847.00662603711305</v>
      </c>
      <c r="BC6">
        <v>1019.5217919512299</v>
      </c>
      <c r="BD6">
        <v>540.22205738317302</v>
      </c>
      <c r="BE6">
        <v>688.66054618835403</v>
      </c>
      <c r="BF6">
        <v>837.09903499353595</v>
      </c>
      <c r="BG6">
        <v>512.86023360554498</v>
      </c>
      <c r="BH6">
        <v>656.440413995168</v>
      </c>
      <c r="BI6">
        <v>800.02059438479</v>
      </c>
      <c r="BJ6">
        <v>485.05500975792501</v>
      </c>
      <c r="BK6">
        <v>623.66652799576002</v>
      </c>
      <c r="BL6">
        <v>762.278046233596</v>
      </c>
      <c r="BM6">
        <v>397.37902839416802</v>
      </c>
      <c r="BN6">
        <v>520.79056171841103</v>
      </c>
      <c r="BO6">
        <v>644.20209504265404</v>
      </c>
      <c r="BP6">
        <v>237.328511021932</v>
      </c>
      <c r="BQ6">
        <v>329.39970923605398</v>
      </c>
      <c r="BR6">
        <v>421.47090745017698</v>
      </c>
      <c r="BS6">
        <v>-1965.6943627036601</v>
      </c>
      <c r="BT6">
        <v>-1701.3824992733901</v>
      </c>
      <c r="BU6">
        <v>-1437.07063584313</v>
      </c>
      <c r="BV6">
        <v>879.83028909270399</v>
      </c>
      <c r="BW6">
        <v>1066.99624749078</v>
      </c>
      <c r="BX6">
        <v>1254.1622058888499</v>
      </c>
      <c r="BY6">
        <v>0.169198262551119</v>
      </c>
      <c r="BZ6">
        <v>0.29529815890529898</v>
      </c>
      <c r="CA6">
        <v>0.42139805525947799</v>
      </c>
      <c r="CB6" s="5">
        <v>-7.0765821987422997E-5</v>
      </c>
      <c r="CC6">
        <v>0.21934179538253601</v>
      </c>
      <c r="CD6">
        <v>0.43875435658706002</v>
      </c>
      <c r="CE6">
        <v>-5.5243895479920598E-2</v>
      </c>
      <c r="CF6">
        <v>0.154525525247661</v>
      </c>
      <c r="CG6">
        <v>0.36429494597524298</v>
      </c>
      <c r="CH6">
        <v>0.86885752700712804</v>
      </c>
      <c r="CI6">
        <v>5.8298193783040997</v>
      </c>
      <c r="CJ6">
        <v>10.7907812296011</v>
      </c>
      <c r="CK6">
        <v>-12.5721993908877</v>
      </c>
      <c r="CL6">
        <v>-6.6507043650793696</v>
      </c>
      <c r="CM6">
        <v>-0.72920933927108</v>
      </c>
      <c r="CN6">
        <v>-7.1976827399131098</v>
      </c>
      <c r="CO6">
        <v>-0.77076388888888903</v>
      </c>
      <c r="CP6">
        <v>5.6561549621353304</v>
      </c>
      <c r="CQ6">
        <v>-2.0096894082271102</v>
      </c>
      <c r="CR6">
        <v>7.3563293650793602</v>
      </c>
      <c r="CS6">
        <v>16.722348138385801</v>
      </c>
      <c r="CT6">
        <v>0.108068896421616</v>
      </c>
      <c r="CU6">
        <v>0.56097222222222198</v>
      </c>
      <c r="CV6">
        <v>1.0138755480228301</v>
      </c>
      <c r="CW6">
        <v>-0.30091291320039998</v>
      </c>
      <c r="CX6">
        <v>-0.21651862973640901</v>
      </c>
      <c r="CY6">
        <v>-0.13212434627241901</v>
      </c>
      <c r="CZ6">
        <v>4.3336554568419796</v>
      </c>
      <c r="DA6">
        <v>7.9021791013271097</v>
      </c>
      <c r="DB6">
        <v>11.470702745812201</v>
      </c>
      <c r="DC6">
        <v>-15.070935595144601</v>
      </c>
      <c r="DD6">
        <v>9.5246940254218995</v>
      </c>
      <c r="DE6">
        <v>34.1203236459884</v>
      </c>
    </row>
    <row r="7" spans="1:109">
      <c r="A7" t="s">
        <v>0</v>
      </c>
      <c r="B7">
        <v>7.7691902039699503</v>
      </c>
      <c r="C7">
        <v>9.6713032485875896</v>
      </c>
      <c r="D7">
        <v>11.5734162932052</v>
      </c>
      <c r="E7">
        <v>4.9571642585651103</v>
      </c>
      <c r="F7">
        <v>6.0211354254623899</v>
      </c>
      <c r="G7">
        <v>7.0851065923596703</v>
      </c>
      <c r="H7">
        <v>4.7111456413029096</v>
      </c>
      <c r="I7">
        <v>5.7710177170300403</v>
      </c>
      <c r="J7">
        <v>6.8308897927571701</v>
      </c>
      <c r="K7">
        <v>7.01192785457435</v>
      </c>
      <c r="L7">
        <v>9.4232978050053706</v>
      </c>
      <c r="M7">
        <v>11.834667755436399</v>
      </c>
      <c r="N7">
        <v>4.8828105372935804</v>
      </c>
      <c r="O7">
        <v>6.0903226650931899</v>
      </c>
      <c r="P7">
        <v>7.29783479289281</v>
      </c>
      <c r="Q7">
        <v>9.8200338897226906</v>
      </c>
      <c r="R7">
        <v>12.0489766096868</v>
      </c>
      <c r="S7">
        <v>14.277919329651001</v>
      </c>
      <c r="T7">
        <v>5.1778220783330502</v>
      </c>
      <c r="U7">
        <v>7.0806909426294196</v>
      </c>
      <c r="V7">
        <v>8.9835598069257792</v>
      </c>
      <c r="W7">
        <v>39.619559151731799</v>
      </c>
      <c r="X7">
        <v>50.844656650539001</v>
      </c>
      <c r="Y7">
        <v>62.069754149346203</v>
      </c>
      <c r="Z7">
        <v>19.601572708834201</v>
      </c>
      <c r="AA7">
        <v>30.158772599949099</v>
      </c>
      <c r="AB7">
        <v>40.715972491063901</v>
      </c>
      <c r="AC7">
        <v>-59.8774437462287</v>
      </c>
      <c r="AD7">
        <v>-51.9702317290553</v>
      </c>
      <c r="AE7">
        <v>-44.0630197118818</v>
      </c>
      <c r="AF7">
        <v>-35.899165516633701</v>
      </c>
      <c r="AG7">
        <v>-32.586367880485497</v>
      </c>
      <c r="AH7">
        <v>-29.2735702443374</v>
      </c>
      <c r="AI7">
        <v>27.345852264617601</v>
      </c>
      <c r="AJ7">
        <v>33.275986758339698</v>
      </c>
      <c r="AK7">
        <v>39.206121252061799</v>
      </c>
      <c r="AL7">
        <v>-34.328763549825297</v>
      </c>
      <c r="AM7">
        <v>-24.151956540191801</v>
      </c>
      <c r="AN7">
        <v>-13.975149530558401</v>
      </c>
      <c r="AO7">
        <v>46.114371826462197</v>
      </c>
      <c r="AP7">
        <v>57.427943298531503</v>
      </c>
      <c r="AQ7">
        <v>68.741514770600901</v>
      </c>
      <c r="AR7">
        <v>-26.411848844053299</v>
      </c>
      <c r="AS7">
        <v>-20.9329089211442</v>
      </c>
      <c r="AT7">
        <v>-15.4539689982351</v>
      </c>
      <c r="AU7">
        <v>20.095096789192301</v>
      </c>
      <c r="AV7">
        <v>26.8815635345047</v>
      </c>
      <c r="AW7">
        <v>33.668030279817202</v>
      </c>
      <c r="AX7">
        <v>38.756843977713501</v>
      </c>
      <c r="AY7">
        <v>47.814472455648897</v>
      </c>
      <c r="AZ7">
        <v>56.872100933584399</v>
      </c>
      <c r="BA7">
        <v>1023.4336769879</v>
      </c>
      <c r="BB7">
        <v>1206.94565535687</v>
      </c>
      <c r="BC7">
        <v>1390.45763372584</v>
      </c>
      <c r="BD7">
        <v>818.23990624226997</v>
      </c>
      <c r="BE7">
        <v>992.26318054639603</v>
      </c>
      <c r="BF7">
        <v>1166.2864548505199</v>
      </c>
      <c r="BG7">
        <v>779.79567709813205</v>
      </c>
      <c r="BH7">
        <v>950.21188090477995</v>
      </c>
      <c r="BI7">
        <v>1120.6280847114299</v>
      </c>
      <c r="BJ7">
        <v>741.44329746741403</v>
      </c>
      <c r="BK7">
        <v>907.63020420733403</v>
      </c>
      <c r="BL7">
        <v>1073.8171109472501</v>
      </c>
      <c r="BM7">
        <v>621.69757031992003</v>
      </c>
      <c r="BN7">
        <v>773.43746390708998</v>
      </c>
      <c r="BO7">
        <v>925.17735749426095</v>
      </c>
      <c r="BP7">
        <v>400.29032758333301</v>
      </c>
      <c r="BQ7">
        <v>519.87357367582001</v>
      </c>
      <c r="BR7">
        <v>639.45681976830701</v>
      </c>
      <c r="BS7">
        <v>-2497.2429796186998</v>
      </c>
      <c r="BT7">
        <v>-2225.09724335994</v>
      </c>
      <c r="BU7">
        <v>-1952.9515071011799</v>
      </c>
      <c r="BV7">
        <v>1265.42979354506</v>
      </c>
      <c r="BW7">
        <v>1477.1868284993</v>
      </c>
      <c r="BX7">
        <v>1688.94386345354</v>
      </c>
      <c r="BY7">
        <v>0.30190819797740198</v>
      </c>
      <c r="BZ7">
        <v>0.45058619488316298</v>
      </c>
      <c r="CA7">
        <v>0.59926419178892498</v>
      </c>
      <c r="CB7">
        <v>-5.4522561352380497E-2</v>
      </c>
      <c r="CC7">
        <v>0.18742882330285601</v>
      </c>
      <c r="CD7">
        <v>0.42938020795809301</v>
      </c>
      <c r="CE7">
        <v>-9.3609983859095205E-2</v>
      </c>
      <c r="CF7">
        <v>0.10613499742266801</v>
      </c>
      <c r="CG7">
        <v>0.30587997870443201</v>
      </c>
      <c r="CH7">
        <v>5.3729796732212103</v>
      </c>
      <c r="CI7">
        <v>11.032553445814299</v>
      </c>
      <c r="CJ7">
        <v>16.6921272184073</v>
      </c>
      <c r="CK7">
        <v>-18.117516958894001</v>
      </c>
      <c r="CL7">
        <v>-10.2943298531534</v>
      </c>
      <c r="CM7">
        <v>-2.4711427474127801</v>
      </c>
      <c r="CN7">
        <v>-2.4154532433148099</v>
      </c>
      <c r="CO7">
        <v>2.92204396910279</v>
      </c>
      <c r="CP7">
        <v>8.2595411815203992</v>
      </c>
      <c r="CQ7">
        <v>-3.5703147083476301</v>
      </c>
      <c r="CR7">
        <v>7.3590017825311902</v>
      </c>
      <c r="CS7">
        <v>18.288318273409999</v>
      </c>
      <c r="CT7">
        <v>0.24691219356543401</v>
      </c>
      <c r="CU7">
        <v>0.76189627366098001</v>
      </c>
      <c r="CV7">
        <v>1.2768803537565301</v>
      </c>
      <c r="CW7">
        <v>-0.44177834198686899</v>
      </c>
      <c r="CX7">
        <v>-0.30884054976601799</v>
      </c>
      <c r="CY7">
        <v>-0.17590275754516699</v>
      </c>
      <c r="CZ7">
        <v>7.1804218540372302</v>
      </c>
      <c r="DA7">
        <v>10.9972897841341</v>
      </c>
      <c r="DB7">
        <v>14.814157714230999</v>
      </c>
      <c r="DC7">
        <v>-0.98146786878818304</v>
      </c>
      <c r="DD7">
        <v>30.693805777213999</v>
      </c>
      <c r="DE7">
        <v>62.369079423216299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2018-02-22T20:15:16Z</dcterms:modified>
</cp:coreProperties>
</file>