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33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<sst xmlns="http://schemas.openxmlformats.org/spreadsheetml/2006/main" count="225" uniqueCount="127">
  <si>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</si>
  <si>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</si>
  <si>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</si>
  <si>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</si>
  <si>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</si>
  <si>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</si>
  <si>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</si>
  <si>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</si>
  <si>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</si>
  <si>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</si>
  <si>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</si>
  <si>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</si>
  <si>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</si>
  <si>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</si>
  <si>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</si>
  <si>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</si>
  <si>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</si>
  <si>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</si>
  <si>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</si>
  <si>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</si>
  <si>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</si>
  <si>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</si>
  <si>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</si>
  <si>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</si>
  <si>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</si>
  <si>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</si>
  <si>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</si>
  <si>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</si>
  <si>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</si>
  <si>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</si>
  <si>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</si>
  <si>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</si>
  <si>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</si>
  <si>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</si>
  <si>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</si>
  <si>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</si>
  <si>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</si>
  <si>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</si>
  <si>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</si>
  <si>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</si>
  <si>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</si>
  <si>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</si>
  <si>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</si>
  <si>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</si>
  <si>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</si>
  <si>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</si>
  <si>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</si>
  <si>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</si>
  <si>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</si>
  <si>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</si>
  <si>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</si>
  <si>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</si>
  <si>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</si>
  <si>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</si>
  <si>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</si>
  <si>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</si>
  <si>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</si>
  <si>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</si>
  <si>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</si>
  <si>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</si>
  <si>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</si>
  <si>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</si>
  <si>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</si>
  <si>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</si>
  <si>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</si>
  <si>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</si>
  <si>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</si>
  <si>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</si>
  <si>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</si>
  <si>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</si>
  <si>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</si>
  <si>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</si>
  <si>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</si>
  <si>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</si>
  <si>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</si>
  <si>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</si>
  <si>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</si>
  <si>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</si>
  <si>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</si>
  <si>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</si>
  <si>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</si>
  <si>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</si>
  <si>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</si>
  <si>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</si>
  <si>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</si>
  <si>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</si>
  <si>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</si>
  <si>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</si>
  <si>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</si>
  <si>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</si>
  <si>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</si>
  <si>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</si>
  <si>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</si>
  <si>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</si>
  <si>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</si>
  <si>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</si>
  <si>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</si>
  <si>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</si>
  <si>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</si>
  <si>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</si>
  <si>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</si>
  <si>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</si>
  <si>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</si>
  <si>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</si>
  <si>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</si>
  <si>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</si>
  <si>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</si>
  <si>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</si>
  <si>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</si>
  <si>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</si>
  <si>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</si>
  <si>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</si>
  <si>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</si>
  <si>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</si>
  <si>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</si>
  <si>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</si>
  <si>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</si>
  <si>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</si>
  <si>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</si>
  <si>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</si>
  <si>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</si>
  <si>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</si>
  <si>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</si>
  <si>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</si>
  <si>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</si>
  <si>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</si>
  <si>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Fort McMurray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</si>
</sst>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FORT MCMURRAY AVERAGE WINTER (DEC-FEB) TEMPERATURE 
projected change per degree of global mean temperature change relative to 1980-2009 = -15.4oC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0.92385704932598</c:v>
                  </c:pt>
                  <c:pt idx="1">
                    <c:v>1.32114746820742</c:v>
                  </c:pt>
                  <c:pt idx="2">
                    <c:v>1.42393931841302</c:v>
                  </c:pt>
                  <c:pt idx="3">
                    <c:v>1.56311263163881</c:v>
                  </c:pt>
                  <c:pt idx="4">
                    <c:v>1.799928234965131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0.923857049325977</c:v>
                  </c:pt>
                  <c:pt idx="1">
                    <c:v>1.32114746820743</c:v>
                  </c:pt>
                  <c:pt idx="2">
                    <c:v>1.42393931841301</c:v>
                  </c:pt>
                  <c:pt idx="3">
                    <c:v>1.5631126316388</c:v>
                  </c:pt>
                  <c:pt idx="4">
                    <c:v>1.79992823496512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1.70365119729723</c:v>
                </c:pt>
                <c:pt idx="1">
                  <c:v>2.56240919726236</c:v>
                </c:pt>
                <c:pt idx="2">
                  <c:v>3.90282213756016</c:v>
                </c:pt>
                <c:pt idx="3">
                  <c:v>6.2525754690596</c:v>
                </c:pt>
                <c:pt idx="4">
                  <c:v>8.538898585267869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04136"/>
        <c:axId val="-2121501160"/>
      </c:barChart>
      <c:catAx>
        <c:axId val="-21215041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1501160"/>
        <c:crosses val="autoZero"/>
        <c:auto val="1"/>
        <c:lblAlgn val="ctr"/>
        <c:lblOffset val="100"/>
        <c:noMultiLvlLbl val="0"/>
      </c:catAx>
      <c:valAx>
        <c:axId val="-2121501160"/>
        <c:scaling>
          <c:orientation val="minMax"/>
          <c:max val="12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0413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FORT MCMURRAY DAYS BELOW 5C
projected change per degree of global mean temperature change relative to 1980-2009 = 248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4.3542611983667</c:v>
                  </c:pt>
                  <c:pt idx="1">
                    <c:v>5.3805102120544</c:v>
                  </c:pt>
                  <c:pt idx="2">
                    <c:v>5.370825184075002</c:v>
                  </c:pt>
                  <c:pt idx="3">
                    <c:v>6.996530670836407</c:v>
                  </c:pt>
                  <c:pt idx="4">
                    <c:v>10.0171959720366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4.35426119836668</c:v>
                  </c:pt>
                  <c:pt idx="1">
                    <c:v>5.3805102120544</c:v>
                  </c:pt>
                  <c:pt idx="2">
                    <c:v>5.370825184075101</c:v>
                  </c:pt>
                  <c:pt idx="3">
                    <c:v>6.9965306708364</c:v>
                  </c:pt>
                  <c:pt idx="4">
                    <c:v>10.0171959720367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-12.0788095238095</c:v>
                </c:pt>
                <c:pt idx="1">
                  <c:v>-20.1930952380952</c:v>
                </c:pt>
                <c:pt idx="2">
                  <c:v>-28.5454761904762</c:v>
                </c:pt>
                <c:pt idx="3">
                  <c:v>-44.7175496031746</c:v>
                </c:pt>
                <c:pt idx="4">
                  <c:v>-58.2606994312877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710536"/>
        <c:axId val="-2053707624"/>
      </c:barChart>
      <c:catAx>
        <c:axId val="-2053710536"/>
        <c:scaling>
          <c:orientation val="minMax"/>
        </c:scaling>
        <c:delete val="0"/>
        <c:axPos val="b"/>
        <c:majorTickMark val="none"/>
        <c:minorTickMark val="none"/>
        <c:tickLblPos val="low"/>
        <c:crossAx val="-2053707624"/>
        <c:crosses val="autoZero"/>
        <c:auto val="1"/>
        <c:lblAlgn val="ctr"/>
        <c:lblOffset val="100"/>
        <c:noMultiLvlLbl val="0"/>
      </c:catAx>
      <c:valAx>
        <c:axId val="-205370762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71053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FORT MCMURRAY DAYS BELOW -30C
projected change per degree of global mean temperature change relative to 1980-2009 = 20.4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3.059087756488461</c:v>
                  </c:pt>
                  <c:pt idx="1">
                    <c:v>3.974743362196111</c:v>
                  </c:pt>
                  <c:pt idx="2">
                    <c:v>4.0736603242982</c:v>
                  </c:pt>
                  <c:pt idx="3">
                    <c:v>3.4222132170588</c:v>
                  </c:pt>
                  <c:pt idx="4">
                    <c:v>2.2233222879002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3.05908775648846</c:v>
                  </c:pt>
                  <c:pt idx="1">
                    <c:v>3.97474336219606</c:v>
                  </c:pt>
                  <c:pt idx="2">
                    <c:v>4.07366032429813</c:v>
                  </c:pt>
                  <c:pt idx="3">
                    <c:v>1.421041666666699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-6.52761904761905</c:v>
                </c:pt>
                <c:pt idx="1">
                  <c:v>-9.52523809523809</c:v>
                </c:pt>
                <c:pt idx="2">
                  <c:v>-13.5680952380952</c:v>
                </c:pt>
                <c:pt idx="3">
                  <c:v>-18.9789583333333</c:v>
                </c:pt>
                <c:pt idx="4">
                  <c:v>-20.4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665832"/>
        <c:axId val="-2053662920"/>
      </c:barChart>
      <c:catAx>
        <c:axId val="-2053665832"/>
        <c:scaling>
          <c:orientation val="minMax"/>
        </c:scaling>
        <c:delete val="0"/>
        <c:axPos val="b"/>
        <c:majorTickMark val="none"/>
        <c:minorTickMark val="none"/>
        <c:tickLblPos val="low"/>
        <c:crossAx val="-2053662920"/>
        <c:crosses val="autoZero"/>
        <c:auto val="1"/>
        <c:lblAlgn val="ctr"/>
        <c:lblOffset val="100"/>
        <c:noMultiLvlLbl val="0"/>
      </c:catAx>
      <c:valAx>
        <c:axId val="-2053662920"/>
        <c:scaling>
          <c:orientation val="minMax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665832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FORT MCMURRAY DATE OF FIRST FREEZE IN FALL
projected change per degree of global mean temperature change relative to 1980-2009 = 248st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4.140450976415639</c:v>
                  </c:pt>
                  <c:pt idx="1">
                    <c:v>5.48458763406094</c:v>
                  </c:pt>
                  <c:pt idx="2">
                    <c:v>5.606312061646999</c:v>
                  </c:pt>
                  <c:pt idx="3">
                    <c:v>6.643234569749101</c:v>
                  </c:pt>
                  <c:pt idx="4">
                    <c:v>6.732001216786603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4.14045097641563</c:v>
                  </c:pt>
                  <c:pt idx="1">
                    <c:v>5.484587634060899</c:v>
                  </c:pt>
                  <c:pt idx="2">
                    <c:v>5.606312061647102</c:v>
                  </c:pt>
                  <c:pt idx="3">
                    <c:v>6.643234569749097</c:v>
                  </c:pt>
                  <c:pt idx="4">
                    <c:v>6.7320012167865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6.16619047619047</c:v>
                </c:pt>
                <c:pt idx="1">
                  <c:v>11.8804761904762</c:v>
                </c:pt>
                <c:pt idx="2">
                  <c:v>17.3780952380952</c:v>
                </c:pt>
                <c:pt idx="3">
                  <c:v>27.1387103174603</c:v>
                </c:pt>
                <c:pt idx="4">
                  <c:v>34.0989135047959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111318472"/>
        <c:axId val="-2120808184"/>
      </c:barChart>
      <c:catAx>
        <c:axId val="2111318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808184"/>
        <c:crosses val="autoZero"/>
        <c:auto val="1"/>
        <c:lblAlgn val="ctr"/>
        <c:lblOffset val="100"/>
        <c:noMultiLvlLbl val="0"/>
      </c:catAx>
      <c:valAx>
        <c:axId val="-2120808184"/>
        <c:scaling>
          <c:orientation val="minMax"/>
          <c:max val="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11131847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FORT MCMURRAY DATE OF LAST FREEZE IN SPRING
projected change per degree of global mean temperature change relative to 1980-2009 = 150st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3.64429010917202</c:v>
                  </c:pt>
                  <c:pt idx="1">
                    <c:v>4.757181686540749</c:v>
                  </c:pt>
                  <c:pt idx="2">
                    <c:v>4.514513935994799</c:v>
                  </c:pt>
                  <c:pt idx="3">
                    <c:v>7.298160600120003</c:v>
                  </c:pt>
                  <c:pt idx="4">
                    <c:v>10.4930574937806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3.64429010917203</c:v>
                  </c:pt>
                  <c:pt idx="1">
                    <c:v>4.757181686540761</c:v>
                  </c:pt>
                  <c:pt idx="2">
                    <c:v>4.51451393599473</c:v>
                  </c:pt>
                  <c:pt idx="3">
                    <c:v>7.298160600119999</c:v>
                  </c:pt>
                  <c:pt idx="4">
                    <c:v>10.4930574937805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-4.65071428571429</c:v>
                </c:pt>
                <c:pt idx="1">
                  <c:v>-8.66738095238095</c:v>
                </c:pt>
                <c:pt idx="2">
                  <c:v>-13.3030952380952</c:v>
                </c:pt>
                <c:pt idx="3">
                  <c:v>-19.5572123015873</c:v>
                </c:pt>
                <c:pt idx="4">
                  <c:v>-26.2285204991087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570840"/>
        <c:axId val="-2120567896"/>
      </c:barChart>
      <c:catAx>
        <c:axId val="-21205708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567896"/>
        <c:crosses val="autoZero"/>
        <c:auto val="1"/>
        <c:lblAlgn val="ctr"/>
        <c:lblOffset val="100"/>
        <c:noMultiLvlLbl val="0"/>
      </c:catAx>
      <c:valAx>
        <c:axId val="-2120567896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57084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FORT MCMURRAY LENGTH OF FROST-FREE SEASON
projected change per degree of global mean temperature change relative to 1980-2009 = 97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5.57060475776446</c:v>
                  </c:pt>
                  <c:pt idx="1">
                    <c:v>7.659144720644201</c:v>
                  </c:pt>
                  <c:pt idx="2">
                    <c:v>7.830228906214301</c:v>
                  </c:pt>
                  <c:pt idx="3">
                    <c:v>9.738685056826</c:v>
                  </c:pt>
                  <c:pt idx="4">
                    <c:v>13.2359594724423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5.570604757764402</c:v>
                  </c:pt>
                  <c:pt idx="1">
                    <c:v>7.659144720644299</c:v>
                  </c:pt>
                  <c:pt idx="2">
                    <c:v>7.830228906214301</c:v>
                  </c:pt>
                  <c:pt idx="3">
                    <c:v>9.7386850568261</c:v>
                  </c:pt>
                  <c:pt idx="4">
                    <c:v>13.2359594724423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10.8169047619048</c:v>
                </c:pt>
                <c:pt idx="1">
                  <c:v>20.5478571428571</c:v>
                </c:pt>
                <c:pt idx="2">
                  <c:v>30.6811904761905</c:v>
                </c:pt>
                <c:pt idx="3">
                  <c:v>46.6959226190476</c:v>
                </c:pt>
                <c:pt idx="4">
                  <c:v>60.3274340039046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526536"/>
        <c:axId val="-2120523592"/>
      </c:barChart>
      <c:catAx>
        <c:axId val="-21205265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523592"/>
        <c:crosses val="autoZero"/>
        <c:auto val="1"/>
        <c:lblAlgn val="ctr"/>
        <c:lblOffset val="100"/>
        <c:noMultiLvlLbl val="0"/>
      </c:catAx>
      <c:valAx>
        <c:axId val="-212052359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52653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FORT MCMURRAY START OF GROWING SEASON
projected change per degree of global mean temperature change relative to 1980-2009 = 113st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4.0773025896646</c:v>
                  </c:pt>
                  <c:pt idx="1">
                    <c:v>3.73070590469426</c:v>
                  </c:pt>
                  <c:pt idx="2">
                    <c:v>4.845494626598318</c:v>
                  </c:pt>
                  <c:pt idx="3">
                    <c:v>4.859981977994398</c:v>
                  </c:pt>
                  <c:pt idx="4">
                    <c:v>7.092732421483198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4.07730258966463</c:v>
                  </c:pt>
                  <c:pt idx="1">
                    <c:v>3.73070590469427</c:v>
                  </c:pt>
                  <c:pt idx="2">
                    <c:v>4.845494626598341</c:v>
                  </c:pt>
                  <c:pt idx="3">
                    <c:v>4.859981977994401</c:v>
                  </c:pt>
                  <c:pt idx="4">
                    <c:v>7.092732421483202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-6.1202380952381</c:v>
                </c:pt>
                <c:pt idx="1">
                  <c:v>-7.76309523809524</c:v>
                </c:pt>
                <c:pt idx="2">
                  <c:v>-9.95595238095238</c:v>
                </c:pt>
                <c:pt idx="3">
                  <c:v>-17.212251984127</c:v>
                </c:pt>
                <c:pt idx="4">
                  <c:v>-23.1394618453442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482488"/>
        <c:axId val="-2120479544"/>
      </c:barChart>
      <c:catAx>
        <c:axId val="-212048248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479544"/>
        <c:crosses val="autoZero"/>
        <c:auto val="1"/>
        <c:lblAlgn val="ctr"/>
        <c:lblOffset val="100"/>
        <c:noMultiLvlLbl val="0"/>
      </c:catAx>
      <c:valAx>
        <c:axId val="-212047954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48248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FORT MCMURRAY END OF GROWING SEASON 
projected change per degree of global mean temperature change relative to 1980-2009 = 261st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3.43300225392795</c:v>
                  </c:pt>
                  <c:pt idx="1">
                    <c:v>4.4926778954645</c:v>
                  </c:pt>
                  <c:pt idx="2">
                    <c:v>4.48876469349471</c:v>
                  </c:pt>
                  <c:pt idx="3">
                    <c:v>5.2737406802101</c:v>
                  </c:pt>
                  <c:pt idx="4">
                    <c:v>4.391843905078499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3.433002253927949</c:v>
                  </c:pt>
                  <c:pt idx="1">
                    <c:v>4.49267789546448</c:v>
                  </c:pt>
                  <c:pt idx="2">
                    <c:v>4.4887646934948</c:v>
                  </c:pt>
                  <c:pt idx="3">
                    <c:v>5.2737406802101</c:v>
                  </c:pt>
                  <c:pt idx="4">
                    <c:v>4.3918439050784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4.91285714285714</c:v>
                </c:pt>
                <c:pt idx="1">
                  <c:v>9.93428571428572</c:v>
                </c:pt>
                <c:pt idx="2">
                  <c:v>13.2938095238095</c:v>
                </c:pt>
                <c:pt idx="3">
                  <c:v>19.9310615079365</c:v>
                </c:pt>
                <c:pt idx="4">
                  <c:v>25.1946863593923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437832"/>
        <c:axId val="-2120434888"/>
      </c:barChart>
      <c:catAx>
        <c:axId val="-21204378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434888"/>
        <c:crosses val="autoZero"/>
        <c:auto val="1"/>
        <c:lblAlgn val="ctr"/>
        <c:lblOffset val="100"/>
        <c:noMultiLvlLbl val="0"/>
      </c:catAx>
      <c:valAx>
        <c:axId val="-2120434888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43783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FORT MCMURRAY LENGTH OF GROWING SEASON 
projected change per degree of global mean temperature change relative to 1980-2009 = 148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4.94466322560067</c:v>
                  </c:pt>
                  <c:pt idx="1">
                    <c:v>5.9724886387036</c:v>
                  </c:pt>
                  <c:pt idx="2">
                    <c:v>6.7625599730213</c:v>
                  </c:pt>
                  <c:pt idx="3">
                    <c:v>6.326463364929697</c:v>
                  </c:pt>
                  <c:pt idx="4">
                    <c:v>7.2498937624323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4.9446632256007</c:v>
                  </c:pt>
                  <c:pt idx="1">
                    <c:v>5.972488638703698</c:v>
                  </c:pt>
                  <c:pt idx="2">
                    <c:v>6.7625599730213</c:v>
                  </c:pt>
                  <c:pt idx="3">
                    <c:v>6.326463364929701</c:v>
                  </c:pt>
                  <c:pt idx="4">
                    <c:v>7.2498937624324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11.0330952380952</c:v>
                </c:pt>
                <c:pt idx="1">
                  <c:v>17.6973809523809</c:v>
                </c:pt>
                <c:pt idx="2">
                  <c:v>23.2497619047619</c:v>
                </c:pt>
                <c:pt idx="3">
                  <c:v>37.1433134920635</c:v>
                </c:pt>
                <c:pt idx="4">
                  <c:v>48.3341482047364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93432"/>
        <c:axId val="-2120390488"/>
      </c:barChart>
      <c:catAx>
        <c:axId val="-21203934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90488"/>
        <c:crosses val="autoZero"/>
        <c:auto val="1"/>
        <c:lblAlgn val="ctr"/>
        <c:lblOffset val="100"/>
        <c:noMultiLvlLbl val="0"/>
      </c:catAx>
      <c:valAx>
        <c:axId val="-2120390488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9343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FORT MCMURRAY DEGREE-DAYS ABOVE 0C
projected change per degree of global mean temperature change relative to 1980-2009 = 2186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80.474708357618</c:v>
                  </c:pt>
                  <c:pt idx="1">
                    <c:v>113.743143347175</c:v>
                  </c:pt>
                  <c:pt idx="2">
                    <c:v>123.776001876986</c:v>
                  </c:pt>
                  <c:pt idx="3">
                    <c:v>184.4444395007829</c:v>
                  </c:pt>
                  <c:pt idx="4">
                    <c:v>193.34162993213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80.474708357618</c:v>
                  </c:pt>
                  <c:pt idx="1">
                    <c:v>113.743143347175</c:v>
                  </c:pt>
                  <c:pt idx="2">
                    <c:v>123.776001876986</c:v>
                  </c:pt>
                  <c:pt idx="3">
                    <c:v>184.4444395007791</c:v>
                  </c:pt>
                  <c:pt idx="4">
                    <c:v>193.34162993212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230.943764386858</c:v>
                </c:pt>
                <c:pt idx="1">
                  <c:v>383.840463838123</c:v>
                </c:pt>
                <c:pt idx="2">
                  <c:v>568.944192795526</c:v>
                </c:pt>
                <c:pt idx="3">
                  <c:v>919.795040602911</c:v>
                </c:pt>
                <c:pt idx="4">
                  <c:v>1316.64123571422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48648"/>
        <c:axId val="-2120345704"/>
      </c:barChart>
      <c:catAx>
        <c:axId val="-21203486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45704"/>
        <c:crosses val="autoZero"/>
        <c:auto val="1"/>
        <c:lblAlgn val="ctr"/>
        <c:lblOffset val="100"/>
        <c:noMultiLvlLbl val="0"/>
      </c:catAx>
      <c:valAx>
        <c:axId val="-2120345704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4864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FORT MCMURRAY DEGREE-DAYS ABOVE 5C
projected change per degree of global mean temperature change relative to 1980-2009 = 1292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68.46423858209999</c:v>
                  </c:pt>
                  <c:pt idx="1">
                    <c:v>95.24714226185898</c:v>
                  </c:pt>
                  <c:pt idx="2">
                    <c:v>107.4196155767549</c:v>
                  </c:pt>
                  <c:pt idx="3">
                    <c:v>164.354998873913</c:v>
                  </c:pt>
                  <c:pt idx="4">
                    <c:v>182.012376920604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68.464238582099</c:v>
                  </c:pt>
                  <c:pt idx="1">
                    <c:v>95.247142261858</c:v>
                  </c:pt>
                  <c:pt idx="2">
                    <c:v>107.419615576755</c:v>
                  </c:pt>
                  <c:pt idx="3">
                    <c:v>164.354998873914</c:v>
                  </c:pt>
                  <c:pt idx="4">
                    <c:v>182.01237692061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184.257783348447</c:v>
                </c:pt>
                <c:pt idx="1">
                  <c:v>311.89764104934</c:v>
                </c:pt>
                <c:pt idx="2">
                  <c:v>469.041792428153</c:v>
                </c:pt>
                <c:pt idx="3">
                  <c:v>760.406065432836</c:v>
                </c:pt>
                <c:pt idx="4">
                  <c:v>1103.95851588808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02984"/>
        <c:axId val="-2120300040"/>
      </c:barChart>
      <c:catAx>
        <c:axId val="-21203029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00040"/>
        <c:crosses val="autoZero"/>
        <c:auto val="1"/>
        <c:lblAlgn val="ctr"/>
        <c:lblOffset val="100"/>
        <c:noMultiLvlLbl val="0"/>
      </c:catAx>
      <c:valAx>
        <c:axId val="-21203000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0298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FORT MCMURRAY AVERAGE SUMMER (JUN-AUG) TEMPERATURE 
projected change per degree of global mean temperature change relative to 1980-2009 = 15.7oC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0.49062179349782</c:v>
                  </c:pt>
                  <c:pt idx="1">
                    <c:v>0.5869035823567</c:v>
                  </c:pt>
                  <c:pt idx="2">
                    <c:v>0.66993163443455</c:v>
                  </c:pt>
                  <c:pt idx="3">
                    <c:v>1.03687499280588</c:v>
                  </c:pt>
                  <c:pt idx="4">
                    <c:v>1.15576112951274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0.49062179349781</c:v>
                  </c:pt>
                  <c:pt idx="1">
                    <c:v>0.58690358235671</c:v>
                  </c:pt>
                  <c:pt idx="2">
                    <c:v>0.66993163443456</c:v>
                  </c:pt>
                  <c:pt idx="3">
                    <c:v>1.03687499280589</c:v>
                  </c:pt>
                  <c:pt idx="4">
                    <c:v>1.15576112951274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1.08207707586743</c:v>
                </c:pt>
                <c:pt idx="1">
                  <c:v>1.81159784861973</c:v>
                </c:pt>
                <c:pt idx="2">
                  <c:v>2.75884825116112</c:v>
                </c:pt>
                <c:pt idx="3">
                  <c:v>4.32330227382599</c:v>
                </c:pt>
                <c:pt idx="4">
                  <c:v>6.30581301700562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11768"/>
        <c:axId val="-2122010184"/>
      </c:barChart>
      <c:catAx>
        <c:axId val="-212151176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10184"/>
        <c:crosses val="autoZero"/>
        <c:auto val="1"/>
        <c:lblAlgn val="ctr"/>
        <c:lblOffset val="100"/>
        <c:noMultiLvlLbl val="0"/>
      </c:catAx>
      <c:valAx>
        <c:axId val="-2122010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1176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FORT MCMURRAY DEGREE-DAYS ABOVE 6C
projected change per degree of global mean temperature change relative to 1980-2009 = 1139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66.019806587421</c:v>
                  </c:pt>
                  <c:pt idx="1">
                    <c:v>90.85479948233603</c:v>
                  </c:pt>
                  <c:pt idx="2">
                    <c:v>103.885111700083</c:v>
                  </c:pt>
                  <c:pt idx="3">
                    <c:v>160.0001240425009</c:v>
                  </c:pt>
                  <c:pt idx="4">
                    <c:v>178.5824483054251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66.01980658741999</c:v>
                  </c:pt>
                  <c:pt idx="1">
                    <c:v>90.854799482337</c:v>
                  </c:pt>
                  <c:pt idx="2">
                    <c:v>103.885111700083</c:v>
                  </c:pt>
                  <c:pt idx="3">
                    <c:v>160.0001240425011</c:v>
                  </c:pt>
                  <c:pt idx="4">
                    <c:v>178.5824483054198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174.635425778344</c:v>
                </c:pt>
                <c:pt idx="1">
                  <c:v>296.229294651576</c:v>
                </c:pt>
                <c:pt idx="2">
                  <c:v>447.263965090797</c:v>
                </c:pt>
                <c:pt idx="3">
                  <c:v>727.440055216229</c:v>
                </c:pt>
                <c:pt idx="4">
                  <c:v>1060.95757545502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258184"/>
        <c:axId val="-2120255240"/>
      </c:barChart>
      <c:catAx>
        <c:axId val="-21202581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255240"/>
        <c:crosses val="autoZero"/>
        <c:auto val="1"/>
        <c:lblAlgn val="ctr"/>
        <c:lblOffset val="100"/>
        <c:noMultiLvlLbl val="0"/>
      </c:catAx>
      <c:valAx>
        <c:axId val="-21202552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25818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FORT MCMURRAY DEGREE-DAYS ABOVE 7C
projected change per degree of global mean temperature change relative to 1980-2009 = 994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63.51645269774501</c:v>
                  </c:pt>
                  <c:pt idx="1">
                    <c:v>86.35393195763498</c:v>
                  </c:pt>
                  <c:pt idx="2">
                    <c:v>100.200206858434</c:v>
                  </c:pt>
                  <c:pt idx="3">
                    <c:v>155.5538089697041</c:v>
                  </c:pt>
                  <c:pt idx="4">
                    <c:v>174.624636390854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63.516452697746</c:v>
                  </c:pt>
                  <c:pt idx="1">
                    <c:v>86.35393195763402</c:v>
                  </c:pt>
                  <c:pt idx="2">
                    <c:v>100.200206858433</c:v>
                  </c:pt>
                  <c:pt idx="3">
                    <c:v>155.5538089697039</c:v>
                  </c:pt>
                  <c:pt idx="4">
                    <c:v>174.6246363908501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164.755511053176</c:v>
                </c:pt>
                <c:pt idx="1">
                  <c:v>280.001503804525</c:v>
                </c:pt>
                <c:pt idx="2">
                  <c:v>424.809954848517</c:v>
                </c:pt>
                <c:pt idx="3">
                  <c:v>693.581095507183</c:v>
                </c:pt>
                <c:pt idx="4">
                  <c:v>1017.08361656941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891480"/>
        <c:axId val="-2120894440"/>
      </c:barChart>
      <c:catAx>
        <c:axId val="-21208914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894440"/>
        <c:crosses val="autoZero"/>
        <c:auto val="1"/>
        <c:lblAlgn val="ctr"/>
        <c:lblOffset val="100"/>
        <c:noMultiLvlLbl val="0"/>
      </c:catAx>
      <c:valAx>
        <c:axId val="-21208944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89148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FORT MCMURRAY DEGREE-DAYS ABOVE 10C
projected change per degree of global mean temperature change relative to 1980-2009 = 614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54.64360635824919</c:v>
                  </c:pt>
                  <c:pt idx="1">
                    <c:v>72.57672054407001</c:v>
                  </c:pt>
                  <c:pt idx="2">
                    <c:v>88.33118380633601</c:v>
                  </c:pt>
                  <c:pt idx="3">
                    <c:v>140.608133942005</c:v>
                  </c:pt>
                  <c:pt idx="4">
                    <c:v>161.037763414835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54.643606358249</c:v>
                  </c:pt>
                  <c:pt idx="1">
                    <c:v>72.57672054406899</c:v>
                  </c:pt>
                  <c:pt idx="2">
                    <c:v>88.33118380633698</c:v>
                  </c:pt>
                  <c:pt idx="3">
                    <c:v>140.608133942005</c:v>
                  </c:pt>
                  <c:pt idx="4">
                    <c:v>161.0377634148321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133.388080030169</c:v>
                </c:pt>
                <c:pt idx="1">
                  <c:v>229.454836287726</c:v>
                </c:pt>
                <c:pt idx="2">
                  <c:v>354.219911390032</c:v>
                </c:pt>
                <c:pt idx="3">
                  <c:v>585.752748052809</c:v>
                </c:pt>
                <c:pt idx="4">
                  <c:v>877.235207404828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936040"/>
        <c:axId val="-2120939000"/>
      </c:barChart>
      <c:catAx>
        <c:axId val="-21209360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939000"/>
        <c:crosses val="autoZero"/>
        <c:auto val="1"/>
        <c:lblAlgn val="ctr"/>
        <c:lblOffset val="100"/>
        <c:noMultiLvlLbl val="0"/>
      </c:catAx>
      <c:valAx>
        <c:axId val="-212093900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93604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FORT MCMURRAY DEGREE-DAYS ABOVE 15C
projected change per degree of global mean temperature change relative to 1980-2009 = 177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35.2261130789294</c:v>
                  </c:pt>
                  <c:pt idx="1">
                    <c:v>47.11896942848669</c:v>
                  </c:pt>
                  <c:pt idx="2">
                    <c:v>60.250287516302</c:v>
                  </c:pt>
                  <c:pt idx="3">
                    <c:v>107.611681578489</c:v>
                  </c:pt>
                  <c:pt idx="4">
                    <c:v>134.054821357616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35.22611307892938</c:v>
                  </c:pt>
                  <c:pt idx="1">
                    <c:v>47.118969428487</c:v>
                  </c:pt>
                  <c:pt idx="2">
                    <c:v>60.25028751630202</c:v>
                  </c:pt>
                  <c:pt idx="3">
                    <c:v>107.61168157849</c:v>
                  </c:pt>
                  <c:pt idx="4">
                    <c:v>134.054821357615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75.0686056141626</c:v>
                </c:pt>
                <c:pt idx="1">
                  <c:v>134.671069845018</c:v>
                </c:pt>
                <c:pt idx="2">
                  <c:v>216.399552927017</c:v>
                </c:pt>
                <c:pt idx="3">
                  <c:v>374.755793028483</c:v>
                </c:pt>
                <c:pt idx="4">
                  <c:v>597.618064024307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980872"/>
        <c:axId val="-2120983832"/>
      </c:barChart>
      <c:catAx>
        <c:axId val="-21209808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983832"/>
        <c:crosses val="autoZero"/>
        <c:auto val="1"/>
        <c:lblAlgn val="ctr"/>
        <c:lblOffset val="100"/>
        <c:noMultiLvlLbl val="0"/>
      </c:catAx>
      <c:valAx>
        <c:axId val="-212098383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9808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FORT MCMURRAY HEATING DEGREE-DAYS BELOW 18C
projected change per degree of global mean temperature change relative to 1980-2009 = 5868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153.797713501898</c:v>
                  </c:pt>
                  <c:pt idx="1">
                    <c:v>217.3584943469821</c:v>
                  </c:pt>
                  <c:pt idx="2">
                    <c:v>230.6894108053599</c:v>
                  </c:pt>
                  <c:pt idx="3">
                    <c:v>244.2099982898901</c:v>
                  </c:pt>
                  <c:pt idx="4">
                    <c:v>283.52243609306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153.797713501897</c:v>
                  </c:pt>
                  <c:pt idx="1">
                    <c:v>217.358494346983</c:v>
                  </c:pt>
                  <c:pt idx="2">
                    <c:v>230.68941080537</c:v>
                  </c:pt>
                  <c:pt idx="3">
                    <c:v>244.2099982898899</c:v>
                  </c:pt>
                  <c:pt idx="4">
                    <c:v>283.52243609306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-461.09360281808</c:v>
                </c:pt>
                <c:pt idx="1">
                  <c:v>-709.332652529762</c:v>
                </c:pt>
                <c:pt idx="2">
                  <c:v>-1012.88922572545</c:v>
                </c:pt>
                <c:pt idx="3">
                  <c:v>-1555.09342576769</c:v>
                </c:pt>
                <c:pt idx="4">
                  <c:v>-2030.52412359919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026120"/>
        <c:axId val="-2121029080"/>
      </c:barChart>
      <c:catAx>
        <c:axId val="-212102612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029080"/>
        <c:crosses val="autoZero"/>
        <c:auto val="1"/>
        <c:lblAlgn val="ctr"/>
        <c:lblOffset val="100"/>
        <c:noMultiLvlLbl val="0"/>
      </c:catAx>
      <c:valAx>
        <c:axId val="-212102908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026120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FORT MCMURRAY CORN HEAT UNITS
projected change per degree of global mean temperature change relative to 1980-2009 = 1892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110.74497258206</c:v>
                  </c:pt>
                  <c:pt idx="1">
                    <c:v>142.324965717356</c:v>
                  </c:pt>
                  <c:pt idx="2">
                    <c:v>158.0728836218181</c:v>
                  </c:pt>
                  <c:pt idx="3">
                    <c:v>212.2905892571779</c:v>
                  </c:pt>
                  <c:pt idx="4">
                    <c:v>234.6297755096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110.74497258206</c:v>
                  </c:pt>
                  <c:pt idx="1">
                    <c:v>142.324965717355</c:v>
                  </c:pt>
                  <c:pt idx="2">
                    <c:v>158.0728836218179</c:v>
                  </c:pt>
                  <c:pt idx="3">
                    <c:v>212.29058925718</c:v>
                  </c:pt>
                  <c:pt idx="4">
                    <c:v>234.62977550961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279.741862633115</c:v>
                </c:pt>
                <c:pt idx="1">
                  <c:v>494.689822678339</c:v>
                </c:pt>
                <c:pt idx="2">
                  <c:v>717.42416469029</c:v>
                </c:pt>
                <c:pt idx="3">
                  <c:v>1137.93756127736</c:v>
                </c:pt>
                <c:pt idx="4">
                  <c:v>1554.81876643457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070808"/>
        <c:axId val="-2121073768"/>
      </c:barChart>
      <c:catAx>
        <c:axId val="-21210708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073768"/>
        <c:crosses val="autoZero"/>
        <c:auto val="1"/>
        <c:lblAlgn val="ctr"/>
        <c:lblOffset val="100"/>
        <c:noMultiLvlLbl val="0"/>
      </c:catAx>
      <c:valAx>
        <c:axId val="-212107376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0708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FORT MCMURRAY WINTER (SEP-APR) PRECIPITATION
projected change per degree of global mean temperature change relative to 1980-2009 = 158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0.0685324290493591</c:v>
                  </c:pt>
                  <c:pt idx="1">
                    <c:v>0.069247756828554</c:v>
                  </c:pt>
                  <c:pt idx="2">
                    <c:v>0.0802987928537932</c:v>
                  </c:pt>
                  <c:pt idx="3">
                    <c:v>0.13870752695698</c:v>
                  </c:pt>
                  <c:pt idx="4">
                    <c:v>0.151873909482058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0.0685324290493589</c:v>
                  </c:pt>
                  <c:pt idx="1">
                    <c:v>0.069247756828554</c:v>
                  </c:pt>
                  <c:pt idx="2">
                    <c:v>0.080298792853793</c:v>
                  </c:pt>
                  <c:pt idx="3">
                    <c:v>0.138707526956979</c:v>
                  </c:pt>
                  <c:pt idx="4">
                    <c:v>0.151873909482058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0.0528638224557101</c:v>
                </c:pt>
                <c:pt idx="1">
                  <c:v>0.117408516959546</c:v>
                </c:pt>
                <c:pt idx="2">
                  <c:v>0.170362639486901</c:v>
                </c:pt>
                <c:pt idx="3">
                  <c:v>0.24373393962033</c:v>
                </c:pt>
                <c:pt idx="4">
                  <c:v>0.327708840300003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115768"/>
        <c:axId val="-2121118728"/>
      </c:barChart>
      <c:catAx>
        <c:axId val="-21211157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118728"/>
        <c:crosses val="autoZero"/>
        <c:auto val="1"/>
        <c:lblAlgn val="ctr"/>
        <c:lblOffset val="100"/>
        <c:noMultiLvlLbl val="0"/>
      </c:catAx>
      <c:valAx>
        <c:axId val="-21211187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115768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FORT MCMURRAY GROWING SEASON (APR-JUL) PRECIPITATION
projected change per degree of global mean temperature change relative to 1980-2009 = 201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0.0983375713173799</c:v>
                  </c:pt>
                  <c:pt idx="1">
                    <c:v>0.0975861310632575</c:v>
                  </c:pt>
                  <c:pt idx="2">
                    <c:v>0.122866506066803</c:v>
                  </c:pt>
                  <c:pt idx="3">
                    <c:v>0.177915325090208</c:v>
                  </c:pt>
                  <c:pt idx="4">
                    <c:v>0.19006779972887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0.0983375713173798</c:v>
                  </c:pt>
                  <c:pt idx="1">
                    <c:v>0.0975861310632579</c:v>
                  </c:pt>
                  <c:pt idx="2">
                    <c:v>0.122866506066803</c:v>
                  </c:pt>
                  <c:pt idx="3">
                    <c:v>0.177915325090207</c:v>
                  </c:pt>
                  <c:pt idx="4">
                    <c:v>0.190067799728871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0.0201013769598602</c:v>
                </c:pt>
                <c:pt idx="1">
                  <c:v>0.0997844119380621</c:v>
                </c:pt>
                <c:pt idx="2">
                  <c:v>0.0829956709379723</c:v>
                </c:pt>
                <c:pt idx="3">
                  <c:v>0.173735687815702</c:v>
                </c:pt>
                <c:pt idx="4">
                  <c:v>0.136049494201446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160792"/>
        <c:axId val="-2121163752"/>
      </c:barChart>
      <c:catAx>
        <c:axId val="-21211607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163752"/>
        <c:crosses val="autoZero"/>
        <c:auto val="1"/>
        <c:lblAlgn val="ctr"/>
        <c:lblOffset val="100"/>
        <c:noMultiLvlLbl val="0"/>
      </c:catAx>
      <c:valAx>
        <c:axId val="-212116375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16079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0.102830284553818</c:v>
                  </c:pt>
                  <c:pt idx="1">
                    <c:v>0.0910240109997956</c:v>
                  </c:pt>
                  <c:pt idx="2">
                    <c:v>0.125290371603606</c:v>
                  </c:pt>
                  <c:pt idx="3">
                    <c:v>0.165626803706957</c:v>
                  </c:pt>
                  <c:pt idx="4">
                    <c:v>0.170435013913526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0.102830284553818</c:v>
                  </c:pt>
                  <c:pt idx="1">
                    <c:v>0.0910240109997954</c:v>
                  </c:pt>
                  <c:pt idx="2">
                    <c:v>0.125290371603606</c:v>
                  </c:pt>
                  <c:pt idx="3">
                    <c:v>0.165626803706957</c:v>
                  </c:pt>
                  <c:pt idx="4">
                    <c:v>0.170435013913526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0.024834445350055</c:v>
                </c:pt>
                <c:pt idx="1">
                  <c:v>0.0916889531102296</c:v>
                </c:pt>
                <c:pt idx="2">
                  <c:v>0.0658273045528323</c:v>
                </c:pt>
                <c:pt idx="3">
                  <c:v>0.103255640631694</c:v>
                </c:pt>
                <c:pt idx="4">
                  <c:v>0.0692019502087815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634760"/>
        <c:axId val="-2053642136"/>
      </c:barChart>
      <c:catAx>
        <c:axId val="-20536347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642136"/>
        <c:crosses val="autoZero"/>
        <c:auto val="1"/>
        <c:lblAlgn val="ctr"/>
        <c:lblOffset val="100"/>
        <c:noMultiLvlLbl val="0"/>
      </c:catAx>
      <c:valAx>
        <c:axId val="-2053642136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634760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FORT MCMURRAY PRECIPITATION ON WETTEST DAY OF THE YEAR
projected change per degree of global mean temperature change relative to 1980-2009 = 33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4.64701893729578</c:v>
                  </c:pt>
                  <c:pt idx="1">
                    <c:v>5.765131862293395</c:v>
                  </c:pt>
                  <c:pt idx="2">
                    <c:v>5.630381749769292</c:v>
                  </c:pt>
                  <c:pt idx="3">
                    <c:v>6.359887163705704</c:v>
                  </c:pt>
                  <c:pt idx="4">
                    <c:v>5.34760999765621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4.647018937295771</c:v>
                  </c:pt>
                  <c:pt idx="1">
                    <c:v>5.765131862293419</c:v>
                  </c:pt>
                  <c:pt idx="2">
                    <c:v>5.63038174976925</c:v>
                  </c:pt>
                  <c:pt idx="3">
                    <c:v>6.35988716370573</c:v>
                  </c:pt>
                  <c:pt idx="4">
                    <c:v>5.3476099976562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2.05506896087102</c:v>
                </c:pt>
                <c:pt idx="1">
                  <c:v>5.95925946031298</c:v>
                </c:pt>
                <c:pt idx="2">
                  <c:v>5.71875947793325</c:v>
                </c:pt>
                <c:pt idx="3">
                  <c:v>6.81526200150687</c:v>
                </c:pt>
                <c:pt idx="4">
                  <c:v>8.9977800359063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577512"/>
        <c:axId val="-2053574568"/>
      </c:barChart>
      <c:catAx>
        <c:axId val="-20535775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574568"/>
        <c:crosses val="autoZero"/>
        <c:auto val="1"/>
        <c:lblAlgn val="ctr"/>
        <c:lblOffset val="100"/>
        <c:noMultiLvlLbl val="0"/>
      </c:catAx>
      <c:valAx>
        <c:axId val="-205357456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57751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FORT MCMURRAY AVERAGE GROWING SEASON (MAY-AUG) TEMPERATURE
projected change per degree of global mean temperature change relative to 1980-2009 = 14.2oC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7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0.422271025544419</c:v>
                  </c:pt>
                  <c:pt idx="1">
                    <c:v>0.48753265274583</c:v>
                  </c:pt>
                  <c:pt idx="2">
                    <c:v>0.59187398655447</c:v>
                  </c:pt>
                  <c:pt idx="3">
                    <c:v>0.942437879125261</c:v>
                  </c:pt>
                  <c:pt idx="4">
                    <c:v>1.07878256291971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0.42227102554441</c:v>
                  </c:pt>
                  <c:pt idx="1">
                    <c:v>0.48753265274583</c:v>
                  </c:pt>
                  <c:pt idx="2">
                    <c:v>0.59187398655447</c:v>
                  </c:pt>
                  <c:pt idx="3">
                    <c:v>0.94243787912525</c:v>
                  </c:pt>
                  <c:pt idx="4">
                    <c:v>1.078782562919701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1.07487445218223</c:v>
                </c:pt>
                <c:pt idx="1">
                  <c:v>1.76812957241422</c:v>
                </c:pt>
                <c:pt idx="2">
                  <c:v>2.65276371297382</c:v>
                </c:pt>
                <c:pt idx="3">
                  <c:v>4.13715091905897</c:v>
                </c:pt>
                <c:pt idx="4">
                  <c:v>5.94186631658367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51912"/>
        <c:axId val="-2122054904"/>
      </c:barChart>
      <c:catAx>
        <c:axId val="-21220519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54904"/>
        <c:crosses val="autoZero"/>
        <c:auto val="1"/>
        <c:lblAlgn val="ctr"/>
        <c:lblOffset val="100"/>
        <c:noMultiLvlLbl val="0"/>
      </c:catAx>
      <c:valAx>
        <c:axId val="-21220549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5191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FORT MCMURRAY WINTER (SEP-APR) DRY DAYS 
projected change per degree of global mean temperature change relative to 1980-2009 = 173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2.954504450986842</c:v>
                  </c:pt>
                  <c:pt idx="1">
                    <c:v>2.51418342049067</c:v>
                  </c:pt>
                  <c:pt idx="2">
                    <c:v>3.58178781648029</c:v>
                  </c:pt>
                  <c:pt idx="3">
                    <c:v>5.816939967500819</c:v>
                  </c:pt>
                  <c:pt idx="4">
                    <c:v>8.07685455846895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2.954504450986848</c:v>
                  </c:pt>
                  <c:pt idx="1">
                    <c:v>2.514183420490669</c:v>
                  </c:pt>
                  <c:pt idx="2">
                    <c:v>3.581787816480297</c:v>
                  </c:pt>
                  <c:pt idx="3">
                    <c:v>5.81693996750079</c:v>
                  </c:pt>
                  <c:pt idx="4">
                    <c:v>8.07685455846894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-0.852380952380958</c:v>
                </c:pt>
                <c:pt idx="1">
                  <c:v>-2.05476190476191</c:v>
                </c:pt>
                <c:pt idx="2">
                  <c:v>-3.52380952380953</c:v>
                </c:pt>
                <c:pt idx="3">
                  <c:v>-4.27926587301588</c:v>
                </c:pt>
                <c:pt idx="4">
                  <c:v>-4.25906968848145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532056"/>
        <c:axId val="-2053529112"/>
      </c:barChart>
      <c:catAx>
        <c:axId val="-205353205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529112"/>
        <c:crosses val="autoZero"/>
        <c:auto val="1"/>
        <c:lblAlgn val="ctr"/>
        <c:lblOffset val="100"/>
        <c:noMultiLvlLbl val="0"/>
      </c:catAx>
      <c:valAx>
        <c:axId val="-2053529112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532056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FORT MCMURRAY SUMMER (MAY-AUG) DRY DAYS 
projected change per degree of global mean temperature change relative to 1980-2009 = 74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3.583876810383388</c:v>
                  </c:pt>
                  <c:pt idx="1">
                    <c:v>4.39116584186589</c:v>
                  </c:pt>
                  <c:pt idx="2">
                    <c:v>5.317349453949732</c:v>
                  </c:pt>
                  <c:pt idx="3">
                    <c:v>5.9711831321972</c:v>
                  </c:pt>
                  <c:pt idx="4">
                    <c:v>5.35299947580405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3.583876810383392</c:v>
                  </c:pt>
                  <c:pt idx="1">
                    <c:v>4.3911658418659</c:v>
                  </c:pt>
                  <c:pt idx="2">
                    <c:v>5.317349453949727</c:v>
                  </c:pt>
                  <c:pt idx="3">
                    <c:v>5.9711831321972</c:v>
                  </c:pt>
                  <c:pt idx="4">
                    <c:v>5.35299947580405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-0.277857142857142</c:v>
                </c:pt>
                <c:pt idx="1">
                  <c:v>-1.29214285714286</c:v>
                </c:pt>
                <c:pt idx="2">
                  <c:v>-0.356428571428568</c:v>
                </c:pt>
                <c:pt idx="3">
                  <c:v>0.0199603174603197</c:v>
                </c:pt>
                <c:pt idx="4">
                  <c:v>4.04327306680248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487480"/>
        <c:axId val="-2053484536"/>
      </c:barChart>
      <c:catAx>
        <c:axId val="-20534874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484536"/>
        <c:crosses val="autoZero"/>
        <c:auto val="1"/>
        <c:lblAlgn val="ctr"/>
        <c:lblOffset val="100"/>
        <c:noMultiLvlLbl val="0"/>
      </c:catAx>
      <c:valAx>
        <c:axId val="-20534845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4874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FORT MCMURRAY WET DAYS WITH PRECIPITATION ABOVE 0.2MM 
projected change per degree of global mean temperature change relative to 1980-2009 = 113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4.45940206731209</c:v>
                  </c:pt>
                  <c:pt idx="1">
                    <c:v>5.43647480674585</c:v>
                  </c:pt>
                  <c:pt idx="2">
                    <c:v>7.39060125643474</c:v>
                  </c:pt>
                  <c:pt idx="3">
                    <c:v>9.190568195196601</c:v>
                  </c:pt>
                  <c:pt idx="4">
                    <c:v>11.04136266751885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4.45940206731208</c:v>
                  </c:pt>
                  <c:pt idx="1">
                    <c:v>5.43647480674586</c:v>
                  </c:pt>
                  <c:pt idx="2">
                    <c:v>7.390601256434721</c:v>
                  </c:pt>
                  <c:pt idx="3">
                    <c:v>9.190568195196651</c:v>
                  </c:pt>
                  <c:pt idx="4">
                    <c:v>11.04136266751885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1.37166666666667</c:v>
                </c:pt>
                <c:pt idx="1">
                  <c:v>3.38833333333333</c:v>
                </c:pt>
                <c:pt idx="2">
                  <c:v>3.89071428571428</c:v>
                </c:pt>
                <c:pt idx="3">
                  <c:v>4.22151785714285</c:v>
                </c:pt>
                <c:pt idx="4">
                  <c:v>0.301850437144546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441736"/>
        <c:axId val="-2053438792"/>
      </c:barChart>
      <c:catAx>
        <c:axId val="-2053441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438792"/>
        <c:crosses val="autoZero"/>
        <c:auto val="1"/>
        <c:lblAlgn val="ctr"/>
        <c:lblOffset val="100"/>
        <c:noMultiLvlLbl val="0"/>
      </c:catAx>
      <c:valAx>
        <c:axId val="-2053438792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441736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FORT MCMURRAY DAYS WITH PRECIPITATION ABOVE 25MM 
projected change per degree of global mean temperature change relative to 1980-2009 = 1.27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0.368473237229628</c:v>
                  </c:pt>
                  <c:pt idx="1">
                    <c:v>0.378803147822316</c:v>
                  </c:pt>
                  <c:pt idx="2">
                    <c:v>0.447796050963097</c:v>
                  </c:pt>
                  <c:pt idx="3">
                    <c:v>0.567893247270717</c:v>
                  </c:pt>
                  <c:pt idx="4">
                    <c:v>0.576473111193195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0.368473237229627</c:v>
                  </c:pt>
                  <c:pt idx="1">
                    <c:v>0.378803147822316</c:v>
                  </c:pt>
                  <c:pt idx="2">
                    <c:v>0.447796050963098</c:v>
                  </c:pt>
                  <c:pt idx="3">
                    <c:v>0.567893247270719</c:v>
                  </c:pt>
                  <c:pt idx="4">
                    <c:v>0.57647311119319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0.19952380952381</c:v>
                </c:pt>
                <c:pt idx="1">
                  <c:v>0.423333333333333</c:v>
                </c:pt>
                <c:pt idx="2">
                  <c:v>0.411428571428571</c:v>
                </c:pt>
                <c:pt idx="3">
                  <c:v>0.670803571428571</c:v>
                </c:pt>
                <c:pt idx="4">
                  <c:v>0.78605381546558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96440"/>
        <c:axId val="-2053393496"/>
      </c:barChart>
      <c:catAx>
        <c:axId val="-20533964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393496"/>
        <c:crosses val="autoZero"/>
        <c:auto val="1"/>
        <c:lblAlgn val="ctr"/>
        <c:lblOffset val="100"/>
        <c:noMultiLvlLbl val="0"/>
      </c:catAx>
      <c:valAx>
        <c:axId val="-2053393496"/>
        <c:scaling>
          <c:orientation val="minMax"/>
          <c:max val="2.0"/>
          <c:min val="-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96440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FORT MCMURRAY PERCENTAGE OF WINTER PRECIPITATION AS SNOW
projected change per degree of global mean temperature change relative to 1980-2009 = 51%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0.0708665985335637</c:v>
                  </c:pt>
                  <c:pt idx="1">
                    <c:v>0.0697007240572953</c:v>
                  </c:pt>
                  <c:pt idx="2">
                    <c:v>0.086140138458108</c:v>
                  </c:pt>
                  <c:pt idx="3">
                    <c:v>0.101150736280143</c:v>
                  </c:pt>
                  <c:pt idx="4">
                    <c:v>0.154971322522431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0.0708665985335635</c:v>
                  </c:pt>
                  <c:pt idx="1">
                    <c:v>0.0697007240572952</c:v>
                  </c:pt>
                  <c:pt idx="2">
                    <c:v>0.0861401384581083</c:v>
                  </c:pt>
                  <c:pt idx="3">
                    <c:v>0.101150736280143</c:v>
                  </c:pt>
                  <c:pt idx="4">
                    <c:v>0.15497132252243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-0.0514774468701743</c:v>
                </c:pt>
                <c:pt idx="1">
                  <c:v>-0.0980358424590407</c:v>
                </c:pt>
                <c:pt idx="2">
                  <c:v>-0.10971093709765</c:v>
                </c:pt>
                <c:pt idx="3">
                  <c:v>-0.191186950708875</c:v>
                </c:pt>
                <c:pt idx="4">
                  <c:v>-0.275442809855705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50584"/>
        <c:axId val="-2053347640"/>
      </c:barChart>
      <c:catAx>
        <c:axId val="-20533505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347640"/>
        <c:crosses val="autoZero"/>
        <c:auto val="1"/>
        <c:lblAlgn val="ctr"/>
        <c:lblOffset val="100"/>
        <c:noMultiLvlLbl val="0"/>
      </c:catAx>
      <c:valAx>
        <c:axId val="-2053347640"/>
        <c:scaling>
          <c:orientation val="minMax"/>
          <c:max val="0.0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50584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FORT MCMURRAY ANNUAL HEAT MOISTURE INDEX
projected change per degree of global mean temperature change relative to 1980-2009 = 31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2.163623340420811</c:v>
                  </c:pt>
                  <c:pt idx="1">
                    <c:v>1.79880945018358</c:v>
                  </c:pt>
                  <c:pt idx="2">
                    <c:v>2.43717869108983</c:v>
                  </c:pt>
                  <c:pt idx="3">
                    <c:v>3.53144369346947</c:v>
                  </c:pt>
                  <c:pt idx="4">
                    <c:v>3.992936943578959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2.16362334042082</c:v>
                  </c:pt>
                  <c:pt idx="1">
                    <c:v>1.79880945018358</c:v>
                  </c:pt>
                  <c:pt idx="2">
                    <c:v>2.43717869108983</c:v>
                  </c:pt>
                  <c:pt idx="3">
                    <c:v>3.531443693469449</c:v>
                  </c:pt>
                  <c:pt idx="4">
                    <c:v>3.99293694357897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2.25640623138064</c:v>
                </c:pt>
                <c:pt idx="1">
                  <c:v>2.36385282016936</c:v>
                </c:pt>
                <c:pt idx="2">
                  <c:v>4.02291397503444</c:v>
                </c:pt>
                <c:pt idx="3">
                  <c:v>6.85306530281665</c:v>
                </c:pt>
                <c:pt idx="4">
                  <c:v>9.97668821536243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06872"/>
        <c:axId val="-2053303960"/>
      </c:barChart>
      <c:catAx>
        <c:axId val="-2053306872"/>
        <c:scaling>
          <c:orientation val="minMax"/>
        </c:scaling>
        <c:delete val="0"/>
        <c:axPos val="b"/>
        <c:majorTickMark val="out"/>
        <c:minorTickMark val="none"/>
        <c:tickLblPos val="low"/>
        <c:crossAx val="-2053303960"/>
        <c:crosses val="autoZero"/>
        <c:auto val="1"/>
        <c:lblAlgn val="ctr"/>
        <c:lblOffset val="100"/>
        <c:noMultiLvlLbl val="0"/>
      </c:catAx>
      <c:valAx>
        <c:axId val="-2053303960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0687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FORT MCMURRAY SUMMER HEAT MOISTURE INDEX
projected change per degree of global mean temperature change relative to 1980-2009 = 80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12.91909984552724</c:v>
                  </c:pt>
                  <c:pt idx="1">
                    <c:v>10.34290376349613</c:v>
                  </c:pt>
                  <c:pt idx="2">
                    <c:v>12.90344699072057</c:v>
                  </c:pt>
                  <c:pt idx="3">
                    <c:v>17.69577417488887</c:v>
                  </c:pt>
                  <c:pt idx="4">
                    <c:v>26.1613175431622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12.91909984552722</c:v>
                  </c:pt>
                  <c:pt idx="1">
                    <c:v>10.34290376349608</c:v>
                  </c:pt>
                  <c:pt idx="2">
                    <c:v>12.90344699072057</c:v>
                  </c:pt>
                  <c:pt idx="3">
                    <c:v>17.6957741748889</c:v>
                  </c:pt>
                  <c:pt idx="4">
                    <c:v>26.1613175431622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3.86499843688238</c:v>
                </c:pt>
                <c:pt idx="1">
                  <c:v>2.94751995268322</c:v>
                </c:pt>
                <c:pt idx="2">
                  <c:v>8.54690924689883</c:v>
                </c:pt>
                <c:pt idx="3">
                  <c:v>14.5439925470617</c:v>
                </c:pt>
                <c:pt idx="4">
                  <c:v>31.381616104148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214920"/>
        <c:axId val="-2121217848"/>
      </c:barChart>
      <c:catAx>
        <c:axId val="-2121214920"/>
        <c:scaling>
          <c:orientation val="minMax"/>
        </c:scaling>
        <c:delete val="0"/>
        <c:axPos val="b"/>
        <c:majorTickMark val="out"/>
        <c:minorTickMark val="none"/>
        <c:tickLblPos val="low"/>
        <c:crossAx val="-2121217848"/>
        <c:crosses val="autoZero"/>
        <c:auto val="1"/>
        <c:lblAlgn val="ctr"/>
        <c:lblOffset val="100"/>
        <c:noMultiLvlLbl val="0"/>
      </c:catAx>
      <c:valAx>
        <c:axId val="-2121217848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214920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FORT MCMURRAY AVERAGE JANUARY TEMPERATURE
projected change per degree of global mean temperature change relative to 1980-2009 = -17.3oC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1.165467371652719</c:v>
                  </c:pt>
                  <c:pt idx="1">
                    <c:v>1.46160480431633</c:v>
                  </c:pt>
                  <c:pt idx="2">
                    <c:v>1.86998967529482</c:v>
                  </c:pt>
                  <c:pt idx="3">
                    <c:v>2.25117405620027</c:v>
                  </c:pt>
                  <c:pt idx="4">
                    <c:v>2.124563491774169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1.16546737165271</c:v>
                  </c:pt>
                  <c:pt idx="1">
                    <c:v>1.46160480431633</c:v>
                  </c:pt>
                  <c:pt idx="2">
                    <c:v>1.86998967529482</c:v>
                  </c:pt>
                  <c:pt idx="3">
                    <c:v>2.251174056200281</c:v>
                  </c:pt>
                  <c:pt idx="4">
                    <c:v>2.124563491774161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2.00185178154991</c:v>
                </c:pt>
                <c:pt idx="1">
                  <c:v>2.50060240915843</c:v>
                </c:pt>
                <c:pt idx="2">
                  <c:v>4.06301606870833</c:v>
                </c:pt>
                <c:pt idx="3">
                  <c:v>6.68488561741416</c:v>
                </c:pt>
                <c:pt idx="4">
                  <c:v>8.227362669280239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96232"/>
        <c:axId val="-2122099224"/>
      </c:barChart>
      <c:catAx>
        <c:axId val="-21220962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99224"/>
        <c:crosses val="autoZero"/>
        <c:auto val="1"/>
        <c:lblAlgn val="ctr"/>
        <c:lblOffset val="100"/>
        <c:noMultiLvlLbl val="0"/>
      </c:catAx>
      <c:valAx>
        <c:axId val="-2122099224"/>
        <c:scaling>
          <c:orientation val="minMax"/>
          <c:max val="12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962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FORT MCMURRAY AVERAGE JULY TEMPERATURE
projected change per degree of global mean temperature change relative to 1980-2009 = 17.1oC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0.52435931180881</c:v>
                  </c:pt>
                  <c:pt idx="1">
                    <c:v>0.69592456182329</c:v>
                  </c:pt>
                  <c:pt idx="2">
                    <c:v>0.74100898275227</c:v>
                  </c:pt>
                  <c:pt idx="3">
                    <c:v>1.17125476440417</c:v>
                  </c:pt>
                  <c:pt idx="4">
                    <c:v>1.28559260613227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0.52435931180881</c:v>
                  </c:pt>
                  <c:pt idx="1">
                    <c:v>0.69592456182328</c:v>
                  </c:pt>
                  <c:pt idx="2">
                    <c:v>0.74100898275227</c:v>
                  </c:pt>
                  <c:pt idx="3">
                    <c:v>1.171254764404161</c:v>
                  </c:pt>
                  <c:pt idx="4">
                    <c:v>1.28559260613227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1.06831563472748</c:v>
                </c:pt>
                <c:pt idx="1">
                  <c:v>1.85092336041587</c:v>
                </c:pt>
                <c:pt idx="2">
                  <c:v>2.88016731557392</c:v>
                </c:pt>
                <c:pt idx="3">
                  <c:v>4.40978280039061</c:v>
                </c:pt>
                <c:pt idx="4">
                  <c:v>6.39404105414013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40888"/>
        <c:axId val="-2122143880"/>
      </c:barChart>
      <c:catAx>
        <c:axId val="-212214088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143880"/>
        <c:crosses val="autoZero"/>
        <c:auto val="1"/>
        <c:lblAlgn val="ctr"/>
        <c:lblOffset val="100"/>
        <c:noMultiLvlLbl val="0"/>
      </c:catAx>
      <c:valAx>
        <c:axId val="-21221438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4088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FORT MCMURRAY TEMPERATURE ON THE COLDEST DAY OF THE YEAR
projected change per degree of global mean temperature change relative to 1980-2009 = -40oC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1.13014292142596</c:v>
                  </c:pt>
                  <c:pt idx="1">
                    <c:v>1.2832637527765</c:v>
                  </c:pt>
                  <c:pt idx="2">
                    <c:v>1.5391690445336</c:v>
                  </c:pt>
                  <c:pt idx="3">
                    <c:v>1.907063266278021</c:v>
                  </c:pt>
                  <c:pt idx="4">
                    <c:v>2.122222724023679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1.13014292142596</c:v>
                  </c:pt>
                  <c:pt idx="1">
                    <c:v>1.2832637527765</c:v>
                  </c:pt>
                  <c:pt idx="2">
                    <c:v>1.5391690445336</c:v>
                  </c:pt>
                  <c:pt idx="3">
                    <c:v>1.907063266278019</c:v>
                  </c:pt>
                  <c:pt idx="4">
                    <c:v>2.122222724023601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2.20576520374843</c:v>
                </c:pt>
                <c:pt idx="1">
                  <c:v>3.58168504079183</c:v>
                </c:pt>
                <c:pt idx="2">
                  <c:v>5.51242316291446</c:v>
                </c:pt>
                <c:pt idx="3">
                  <c:v>9.37611983789338</c:v>
                </c:pt>
                <c:pt idx="4">
                  <c:v>11.9764637984077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86072"/>
        <c:axId val="-2122189064"/>
      </c:barChart>
      <c:catAx>
        <c:axId val="-212218607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189064"/>
        <c:crosses val="autoZero"/>
        <c:auto val="1"/>
        <c:lblAlgn val="ctr"/>
        <c:lblOffset val="100"/>
        <c:noMultiLvlLbl val="0"/>
      </c:catAx>
      <c:valAx>
        <c:axId val="-2122189064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86072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FORT MCMURRAY TEMPERATURE ON THE WARMEST DAY OF THE YEAR
projected change per degree of global mean temperature change relative to 1980-2009 = 24oC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0.677040212608061</c:v>
                  </c:pt>
                  <c:pt idx="1">
                    <c:v>0.93108944662628</c:v>
                  </c:pt>
                  <c:pt idx="2">
                    <c:v>1.06724060836074</c:v>
                  </c:pt>
                  <c:pt idx="3">
                    <c:v>1.52911784349841</c:v>
                  </c:pt>
                  <c:pt idx="4">
                    <c:v>2.09603206121446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0.67704021260807</c:v>
                  </c:pt>
                  <c:pt idx="1">
                    <c:v>0.93108944662627</c:v>
                  </c:pt>
                  <c:pt idx="2">
                    <c:v>1.06724060836075</c:v>
                  </c:pt>
                  <c:pt idx="3">
                    <c:v>1.52911784349841</c:v>
                  </c:pt>
                  <c:pt idx="4">
                    <c:v>2.09603206121447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1.20982952435811</c:v>
                </c:pt>
                <c:pt idx="1">
                  <c:v>2.0157430771419</c:v>
                </c:pt>
                <c:pt idx="2">
                  <c:v>3.21190199488685</c:v>
                </c:pt>
                <c:pt idx="3">
                  <c:v>4.72305646544411</c:v>
                </c:pt>
                <c:pt idx="4">
                  <c:v>7.31305765099036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30712"/>
        <c:axId val="-2122233704"/>
      </c:barChart>
      <c:catAx>
        <c:axId val="-21222307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233704"/>
        <c:crosses val="autoZero"/>
        <c:auto val="1"/>
        <c:lblAlgn val="ctr"/>
        <c:lblOffset val="100"/>
        <c:noMultiLvlLbl val="0"/>
      </c:catAx>
      <c:valAx>
        <c:axId val="-21222337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3071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FORT MCMURRAY DAYS ABOVE 25C
projected change per degree of global mean temperature change relative to 1980-2009 = 32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5.57819769044484</c:v>
                  </c:pt>
                  <c:pt idx="1">
                    <c:v>8.04317319841209</c:v>
                  </c:pt>
                  <c:pt idx="2">
                    <c:v>9.505542566295197</c:v>
                  </c:pt>
                  <c:pt idx="3">
                    <c:v>12.84654548678</c:v>
                  </c:pt>
                  <c:pt idx="4">
                    <c:v>10.4594188001601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5.57819769044485</c:v>
                  </c:pt>
                  <c:pt idx="1">
                    <c:v>8.043173198411999</c:v>
                  </c:pt>
                  <c:pt idx="2">
                    <c:v>9.505542566295304</c:v>
                  </c:pt>
                  <c:pt idx="3">
                    <c:v>12.84654548678</c:v>
                  </c:pt>
                  <c:pt idx="4">
                    <c:v>10.45941880016009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9.44738095238095</c:v>
                </c:pt>
                <c:pt idx="1">
                  <c:v>16.2569047619048</c:v>
                </c:pt>
                <c:pt idx="2">
                  <c:v>25.542619047619</c:v>
                </c:pt>
                <c:pt idx="3">
                  <c:v>41.0215376984127</c:v>
                </c:pt>
                <c:pt idx="4">
                  <c:v>59.7220439691028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75048"/>
        <c:axId val="-2122278040"/>
      </c:barChart>
      <c:catAx>
        <c:axId val="-212227504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278040"/>
        <c:crosses val="autoZero"/>
        <c:auto val="1"/>
        <c:lblAlgn val="ctr"/>
        <c:lblOffset val="100"/>
        <c:noMultiLvlLbl val="0"/>
      </c:catAx>
      <c:valAx>
        <c:axId val="-2122278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7504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FORT MCMURRAY DAYS ABOVE 30C
projected change per degree of global mean temperature change relative to 1980-2009 = 5.8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2.60474788429833</c:v>
                  </c:pt>
                  <c:pt idx="1">
                    <c:v>3.94905101744932</c:v>
                  </c:pt>
                  <c:pt idx="2">
                    <c:v>5.488171572653711</c:v>
                  </c:pt>
                  <c:pt idx="3">
                    <c:v>10.5146775683387</c:v>
                  </c:pt>
                  <c:pt idx="4">
                    <c:v>11.9996268674675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2.60474788429834</c:v>
                  </c:pt>
                  <c:pt idx="1">
                    <c:v>3.9490510174493</c:v>
                  </c:pt>
                  <c:pt idx="2">
                    <c:v>5.4881715726537</c:v>
                  </c:pt>
                  <c:pt idx="3">
                    <c:v>10.5146775683386</c:v>
                  </c:pt>
                  <c:pt idx="4">
                    <c:v>11.9996268674674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3.75285714285714</c:v>
                </c:pt>
                <c:pt idx="1">
                  <c:v>7.01</c:v>
                </c:pt>
                <c:pt idx="2">
                  <c:v>11.8647619047619</c:v>
                </c:pt>
                <c:pt idx="3">
                  <c:v>22.7626785714286</c:v>
                </c:pt>
                <c:pt idx="4">
                  <c:v>39.6332144979204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756584"/>
        <c:axId val="-2053753672"/>
      </c:barChart>
      <c:catAx>
        <c:axId val="-205375658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53753672"/>
        <c:crosses val="autoZero"/>
        <c:auto val="1"/>
        <c:lblAlgn val="ctr"/>
        <c:lblOffset val="100"/>
        <c:noMultiLvlLbl val="0"/>
      </c:catAx>
      <c:valAx>
        <c:axId val="-2053753672"/>
        <c:scaling>
          <c:orientation val="minMax"/>
          <c:max val="6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75658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20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Fort McMurray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Fort McMurray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Fort McMurray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Fort McMurray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Fort McMurray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Fort McMurray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Fort McMurray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Fort McMurray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Fort McMurray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Fort McMurray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Fort McMurray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Fort McMurray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Fort McMurray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Fort McMurray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Fort McMurray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Fort McMurray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Fort McMurray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Fort McMurray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Fort McMurray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Fort McMurray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Fort McMurray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Fort McMurray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Fort McMurray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Fort McMurray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Fort McMurray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Fort McMurray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Fort McMurray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Fort McMurray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Fort McMurray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Fort McMurray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Fort McMurray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Fort McMurray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Fort McMurray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Fort McMurray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Fort McMurray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Fort McMurray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-15.381230551621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15.694091928416301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14.2017768333698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-17.320457622922699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17.0871384061616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-40.455172374330701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23.643103500892401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32.1666666666667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5.8333333333333304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247.6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20.399999999999999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247.5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150.068965517241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97.285714285714306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113.40740740740701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260.62962962963002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148.222222222222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2185.86333414714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1292.20999348958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1138.73500773112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994.10500081380201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613.84166666666704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176.588333638509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5867.5850016275999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1892.03952552532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158.43793152118599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200.62413682608801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239.57930860848299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32.989655067180799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172.55172413793099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74.2068965517241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113.033333333333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1.2666666666666699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51.051582731049599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30.889810693675098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80.025193970778901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0.9238570493259769</v>
      </c>
      <c r="C3" s="1">
        <f>IF(AND('GMT DATA'!C3&lt;&gt;"NA",'GMT DATA'!C3&lt;&gt;"Inf"),'GMT DATA'!C3,"")</f>
        <v>1.7036511972972299</v>
      </c>
      <c r="D3" s="1">
        <f>IF(AND('GMT DATA'!D3&lt;&gt;"NA",'GMT DATA'!D3&lt;&gt;"Inf"),'GMT DATA'!D3-'GMT DATA'!C3,"")</f>
        <v>0.92385704932598012</v>
      </c>
      <c r="E3" s="1">
        <f>IF(AND('GMT DATA'!E3&lt;&gt;"NA",'GMT DATA'!E3&lt;&gt;"Inf"),'GMT DATA'!F3-'GMT DATA'!E3,"")</f>
        <v>0.49062179349782009</v>
      </c>
      <c r="F3" s="1">
        <f>IF(AND('GMT DATA'!F3&lt;&gt;"NA",'GMT DATA'!F3&lt;&gt;"Inf"),'GMT DATA'!F3,"")</f>
        <v>1.0820770758674301</v>
      </c>
      <c r="G3" s="1">
        <f>IF(AND('GMT DATA'!G3&lt;&gt;"NA",'GMT DATA'!G3&lt;&gt;"Inf"),'GMT DATA'!G3-'GMT DATA'!F3,"")</f>
        <v>0.49062179349780988</v>
      </c>
      <c r="H3" s="1">
        <f>IF(AND('GMT DATA'!H3&lt;&gt;"NA",'GMT DATA'!H3&lt;&gt;"Inf"),'GMT DATA'!I3-'GMT DATA'!H3,"")</f>
        <v>0.42227102554441898</v>
      </c>
      <c r="I3" s="1">
        <f>IF(AND('GMT DATA'!I3&lt;&gt;"NA",'GMT DATA'!I3&lt;&gt;"Inf"),'GMT DATA'!I3,"")</f>
        <v>1.07487445218223</v>
      </c>
      <c r="J3" s="1">
        <f>IF(AND('GMT DATA'!J3&lt;&gt;"NA",'GMT DATA'!J3&lt;&gt;"Inf"),'GMT DATA'!J3-'GMT DATA'!I3,"")</f>
        <v>0.42227102554440998</v>
      </c>
      <c r="K3" s="1">
        <f>IF(AND('GMT DATA'!K3&lt;&gt;"NA",'GMT DATA'!K3&lt;&gt;"Inf"),'GMT DATA'!L3-'GMT DATA'!K3,"")</f>
        <v>1.1654673716527189</v>
      </c>
      <c r="L3" s="1">
        <f>IF(AND('GMT DATA'!L3&lt;&gt;"NA",'GMT DATA'!L3&lt;&gt;"Inf"),'GMT DATA'!L3,"")</f>
        <v>2.0018517815499099</v>
      </c>
      <c r="M3" s="1">
        <f>IF(AND('GMT DATA'!M3&lt;&gt;"NA",'GMT DATA'!M3&lt;&gt;"Inf"),'GMT DATA'!M3-'GMT DATA'!L3,"")</f>
        <v>1.16546737165271</v>
      </c>
      <c r="N3" s="1">
        <f>IF(AND('GMT DATA'!N3&lt;&gt;"NA",'GMT DATA'!N3&lt;&gt;"Inf"),'GMT DATA'!O3-'GMT DATA'!N3,"")</f>
        <v>0.52435931180881001</v>
      </c>
      <c r="O3" s="1">
        <f>IF(AND('GMT DATA'!O3&lt;&gt;"NA",'GMT DATA'!O3&lt;&gt;"Inf"),'GMT DATA'!O3,"")</f>
        <v>1.06831563472748</v>
      </c>
      <c r="P3" s="1">
        <f>IF(AND('GMT DATA'!P3&lt;&gt;"NA",'GMT DATA'!P3&lt;&gt;"Inf"),'GMT DATA'!P3-'GMT DATA'!O3,"")</f>
        <v>0.5243593118088099</v>
      </c>
      <c r="Q3" s="1">
        <f>IF(AND('GMT DATA'!Q3&lt;&gt;"NA",'GMT DATA'!Q3&lt;&gt;"Inf"),'GMT DATA'!R3-'GMT DATA'!Q3,"")</f>
        <v>1.1301429214259602</v>
      </c>
      <c r="R3" s="1">
        <f>IF(AND('GMT DATA'!R3&lt;&gt;"NA",'GMT DATA'!R3&lt;&gt;"Inf"),'GMT DATA'!R3,"")</f>
        <v>2.2057652037484301</v>
      </c>
      <c r="S3" s="1">
        <f>IF(AND('GMT DATA'!S3&lt;&gt;"NA",'GMT DATA'!S3&lt;&gt;"Inf"),'GMT DATA'!S3-'GMT DATA'!R3,"")</f>
        <v>1.1301429214259597</v>
      </c>
      <c r="T3" s="1">
        <f>IF(AND('GMT DATA'!T3&lt;&gt;"NA",'GMT DATA'!T3&lt;&gt;"Inf"),'GMT DATA'!U3-'GMT DATA'!T3,"")</f>
        <v>0.67704021260806113</v>
      </c>
      <c r="U3" s="1">
        <f>IF(AND('GMT DATA'!U3&lt;&gt;"NA",'GMT DATA'!U3&lt;&gt;"Inf"),'GMT DATA'!U3,"")</f>
        <v>1.2098295243581101</v>
      </c>
      <c r="V3" s="1">
        <f>IF(AND('GMT DATA'!V3&lt;&gt;"NA",'GMT DATA'!V3&lt;&gt;"Inf"),'GMT DATA'!V3-'GMT DATA'!U3,"")</f>
        <v>0.6770402126080699</v>
      </c>
      <c r="W3" s="1">
        <f>IF(AND('GMT DATA'!W3&lt;&gt;"NA",'GMT DATA'!W3&lt;&gt;"Inf"),'GMT DATA'!X3-'GMT DATA'!W3,"")</f>
        <v>5.5781976904448403</v>
      </c>
      <c r="X3" s="1">
        <f>IF(AND('GMT DATA'!X3&lt;&gt;"NA",'GMT DATA'!X3&lt;&gt;"Inf"),'GMT DATA'!X3,"")</f>
        <v>9.44738095238095</v>
      </c>
      <c r="Y3" s="1">
        <f>IF(AND('GMT DATA'!Y3&lt;&gt;"NA",'GMT DATA'!Y3&lt;&gt;"Inf"),'GMT DATA'!Y3-'GMT DATA'!X3,"")</f>
        <v>5.5781976904448491</v>
      </c>
      <c r="Z3" s="1">
        <f>IF(AND('GMT DATA'!Z3&lt;&gt;"NA",'GMT DATA'!Z3&lt;&gt;"Inf"),'GMT DATA'!AA3-'GMT DATA'!Z3,"")</f>
        <v>2.6047478842983303</v>
      </c>
      <c r="AA3" s="1">
        <f>IF(AND('GMT DATA'!AA3&lt;&gt;"NA",'GMT DATA'!AA3&lt;&gt;"Inf"),'GMT DATA'!AA3,"")</f>
        <v>3.75285714285714</v>
      </c>
      <c r="AB3" s="1">
        <f>IF(AND('GMT DATA'!AB3&lt;&gt;"NA",'GMT DATA'!AB3&lt;&gt;"Inf"),'GMT DATA'!AB3-'GMT DATA'!AA3,"")</f>
        <v>2.60474788429834</v>
      </c>
      <c r="AC3" s="1">
        <f>IF(AND('GMT DATA'!AC3&lt;&gt;"NA",'GMT DATA'!AC3&lt;&gt;"Inf"),'GMT DATA'!AD3-'GMT DATA'!AC3,"")</f>
        <v>4.3542611983667001</v>
      </c>
      <c r="AD3" s="1">
        <f>IF(AND('GMT DATA'!AD3&lt;&gt;"NA",'GMT DATA'!AD3&lt;&gt;"Inf"),'GMT DATA'!AD3,"")</f>
        <v>-12.0788095238095</v>
      </c>
      <c r="AE3" s="1">
        <f>IF(AND('GMT DATA'!AE3&lt;&gt;"NA",'GMT DATA'!AE3&lt;&gt;"Inf"),'GMT DATA'!AE3-'GMT DATA'!AD3,"")</f>
        <v>4.3542611983666806</v>
      </c>
      <c r="AF3" s="1">
        <f>IF(AND('GMT DATA'!AF3&lt;&gt;"NA",'GMT DATA'!AF3&lt;&gt;"Inf"),'GMT DATA'!AG3-'GMT DATA'!AF3,"")</f>
        <v>3.0590877564884611</v>
      </c>
      <c r="AG3" s="1">
        <f>MAX(IF(AND('GMT DATA'!AG3&lt;&gt;"NA",'GMT DATA'!AG3&lt;&gt;"Inf"),'GMT DATA'!AG3,""),-AG$2)</f>
        <v>-6.5276190476190497</v>
      </c>
      <c r="AH3" s="1">
        <f>MAX(0,MIN(IF(AND('GMT DATA'!AH3&lt;&gt;"NA",'GMT DATA'!AH3&lt;&gt;"Inf"),'GMT DATA'!AH3-'GMT DATA'!AG3,""),AG3+AG$2))</f>
        <v>3.0590877564884598</v>
      </c>
      <c r="AI3" s="1">
        <f>IF(AND('GMT DATA'!AI3&lt;&gt;"NA",'GMT DATA'!AI3&lt;&gt;"Inf"),'GMT DATA'!AJ3-'GMT DATA'!AI3,"")</f>
        <v>4.1404509764156394</v>
      </c>
      <c r="AJ3" s="1">
        <f>IF(AND('GMT DATA'!AJ3&lt;&gt;"NA",'GMT DATA'!AJ3&lt;&gt;"Inf"),'GMT DATA'!AJ3,"")</f>
        <v>6.1661904761904696</v>
      </c>
      <c r="AK3" s="1">
        <f>IF(AND('GMT DATA'!AK3&lt;&gt;"NA",'GMT DATA'!AK3&lt;&gt;"Inf"),'GMT DATA'!AK3-'GMT DATA'!AJ3,"")</f>
        <v>4.1404509764156296</v>
      </c>
      <c r="AL3" s="1">
        <f>IF(AND('GMT DATA'!AL3&lt;&gt;"NA",'GMT DATA'!AL3&lt;&gt;"Inf"),'GMT DATA'!AM3-'GMT DATA'!AL3,"")</f>
        <v>3.6442901091720206</v>
      </c>
      <c r="AM3" s="1">
        <f>IF(AND('GMT DATA'!AM3&lt;&gt;"NA",'GMT DATA'!AM3&lt;&gt;"Inf"),'GMT DATA'!AM3,"")</f>
        <v>-4.6507142857142902</v>
      </c>
      <c r="AN3" s="1">
        <f>IF(AND('GMT DATA'!AN3&lt;&gt;"NA",'GMT DATA'!AN3&lt;&gt;"Inf"),'GMT DATA'!AN3-'GMT DATA'!AM3,"")</f>
        <v>3.6442901091720303</v>
      </c>
      <c r="AO3" s="1">
        <f>IF(AND('GMT DATA'!AO3&lt;&gt;"NA",'GMT DATA'!AO3&lt;&gt;"Inf"),'GMT DATA'!AP3-'GMT DATA'!AO3,"")</f>
        <v>5.5706047577644595</v>
      </c>
      <c r="AP3" s="1">
        <f>IF(AND('GMT DATA'!AP3&lt;&gt;"NA",'GMT DATA'!AP3&lt;&gt;"Inf"),'GMT DATA'!AP3,"")</f>
        <v>10.8169047619048</v>
      </c>
      <c r="AQ3" s="1">
        <f>IF(AND('GMT DATA'!AQ3&lt;&gt;"NA",'GMT DATA'!AQ3&lt;&gt;"Inf"),'GMT DATA'!AQ3-'GMT DATA'!AP3,"")</f>
        <v>5.5706047577644018</v>
      </c>
      <c r="AR3" s="1">
        <f>IF(AND('GMT DATA'!AR3&lt;&gt;"NA",'GMT DATA'!AR3&lt;&gt;"Inf"),'GMT DATA'!AS3-'GMT DATA'!AR3,"")</f>
        <v>4.0773025896646002</v>
      </c>
      <c r="AS3" s="1">
        <f>IF(AND('GMT DATA'!AS3&lt;&gt;"NA",'GMT DATA'!AS3&lt;&gt;"Inf"),'GMT DATA'!AS3,"")</f>
        <v>-6.1202380952380997</v>
      </c>
      <c r="AT3" s="1">
        <f>IF(AND('GMT DATA'!AT3&lt;&gt;"NA",'GMT DATA'!AT3&lt;&gt;"Inf"),'GMT DATA'!AT3-'GMT DATA'!AS3,"")</f>
        <v>4.0773025896646296</v>
      </c>
      <c r="AU3" s="1">
        <f>IF(AND('GMT DATA'!AU3&lt;&gt;"NA",'GMT DATA'!AU3&lt;&gt;"Inf"),'GMT DATA'!AV3-'GMT DATA'!AU3,"")</f>
        <v>3.4330022539279499</v>
      </c>
      <c r="AV3" s="1">
        <f>IF(AND('GMT DATA'!AV3&lt;&gt;"NA",'GMT DATA'!AV3&lt;&gt;"Inf"),'GMT DATA'!AV3,"")</f>
        <v>4.9128571428571401</v>
      </c>
      <c r="AW3" s="1">
        <f>IF(AND('GMT DATA'!AW3&lt;&gt;"NA",'GMT DATA'!AW3&lt;&gt;"Inf"),'GMT DATA'!AW3-'GMT DATA'!AV3,"")</f>
        <v>3.433002253927949</v>
      </c>
      <c r="AX3" s="1">
        <f>IF(AND('GMT DATA'!AX3&lt;&gt;"NA",'GMT DATA'!AX3&lt;&gt;"Inf"),'GMT DATA'!AY3-'GMT DATA'!AX3,"")</f>
        <v>4.94466322560067</v>
      </c>
      <c r="AY3" s="1">
        <f>IF(AND('GMT DATA'!AY3&lt;&gt;"NA",'GMT DATA'!AY3&lt;&gt;"Inf"),'GMT DATA'!AY3,"")</f>
        <v>11.0330952380952</v>
      </c>
      <c r="AZ3" s="1">
        <f>IF(AND('GMT DATA'!AZ3&lt;&gt;"NA",'GMT DATA'!AZ3&lt;&gt;"Inf"),'GMT DATA'!AZ3-'GMT DATA'!AY3,"")</f>
        <v>4.9446632256006993</v>
      </c>
      <c r="BA3" s="1">
        <f>IF(AND('GMT DATA'!BA3&lt;&gt;"NA",'GMT DATA'!BA3&lt;&gt;"Inf"),'GMT DATA'!BB3-'GMT DATA'!BA3,"")</f>
        <v>80.474708357617999</v>
      </c>
      <c r="BB3" s="1">
        <f>IF(AND('GMT DATA'!BB3&lt;&gt;"NA",'GMT DATA'!BB3&lt;&gt;"Inf"),'GMT DATA'!BB3,"")</f>
        <v>230.94376438685799</v>
      </c>
      <c r="BC3" s="1">
        <f>IF(AND('GMT DATA'!BC3&lt;&gt;"NA",'GMT DATA'!BC3&lt;&gt;"Inf"),'GMT DATA'!BC3-'GMT DATA'!BB3,"")</f>
        <v>80.474708357617999</v>
      </c>
      <c r="BD3" s="1">
        <f>IF(AND('GMT DATA'!BD3&lt;&gt;"NA",'GMT DATA'!BD3&lt;&gt;"Inf"),'GMT DATA'!BE3-'GMT DATA'!BD3,"")</f>
        <v>68.464238582099995</v>
      </c>
      <c r="BE3" s="1">
        <f>IF(AND('GMT DATA'!BE3&lt;&gt;"NA",'GMT DATA'!BE3&lt;&gt;"Inf"),'GMT DATA'!BE3,"")</f>
        <v>184.25778334844699</v>
      </c>
      <c r="BF3" s="1">
        <f>IF(AND('GMT DATA'!BF3&lt;&gt;"NA",'GMT DATA'!BF3&lt;&gt;"Inf"),'GMT DATA'!BF3-'GMT DATA'!BE3,"")</f>
        <v>68.464238582099</v>
      </c>
      <c r="BG3" s="1">
        <f>IF(AND('GMT DATA'!BG3&lt;&gt;"NA",'GMT DATA'!BG3&lt;&gt;"Inf"),'GMT DATA'!BH3-'GMT DATA'!BG3,"")</f>
        <v>66.019806587421002</v>
      </c>
      <c r="BH3" s="1">
        <f>IF(AND('GMT DATA'!BH3&lt;&gt;"NA",'GMT DATA'!BH3&lt;&gt;"Inf"),'GMT DATA'!BH3,"")</f>
        <v>174.635425778344</v>
      </c>
      <c r="BI3" s="1">
        <f>IF(AND('GMT DATA'!BI3&lt;&gt;"NA",'GMT DATA'!BI3&lt;&gt;"Inf"),'GMT DATA'!BI3-'GMT DATA'!BH3,"")</f>
        <v>66.019806587419993</v>
      </c>
      <c r="BJ3" s="1">
        <f>IF(AND('GMT DATA'!BJ3&lt;&gt;"NA",'GMT DATA'!BJ3&lt;&gt;"Inf"),'GMT DATA'!BK3-'GMT DATA'!BJ3,"")</f>
        <v>63.516452697745009</v>
      </c>
      <c r="BK3" s="1">
        <f>IF(AND('GMT DATA'!BK3&lt;&gt;"NA",'GMT DATA'!BK3&lt;&gt;"Inf"),'GMT DATA'!BK3,"")</f>
        <v>164.75551105317601</v>
      </c>
      <c r="BL3" s="1">
        <f>IF(AND('GMT DATA'!BL3&lt;&gt;"NA",'GMT DATA'!BL3&lt;&gt;"Inf"),'GMT DATA'!BL3-'GMT DATA'!BK3,"")</f>
        <v>63.51645269774599</v>
      </c>
      <c r="BM3" s="1">
        <f>IF(AND('GMT DATA'!BM3&lt;&gt;"NA",'GMT DATA'!BM3&lt;&gt;"Inf"),'GMT DATA'!BN3-'GMT DATA'!BM3,"")</f>
        <v>54.643606358249187</v>
      </c>
      <c r="BN3" s="1">
        <f>IF(AND('GMT DATA'!BN3&lt;&gt;"NA",'GMT DATA'!BN3&lt;&gt;"Inf"),'GMT DATA'!BN3,"")</f>
        <v>133.38808003016899</v>
      </c>
      <c r="BO3" s="1">
        <f>IF(AND('GMT DATA'!BO3&lt;&gt;"NA",'GMT DATA'!BO3&lt;&gt;"Inf"),'GMT DATA'!BO3-'GMT DATA'!BN3,"")</f>
        <v>54.643606358249002</v>
      </c>
      <c r="BP3" s="1">
        <f>IF(AND('GMT DATA'!BP3&lt;&gt;"NA",'GMT DATA'!BP3&lt;&gt;"Inf"),'GMT DATA'!BQ3-'GMT DATA'!BP3,"")</f>
        <v>35.226113078929409</v>
      </c>
      <c r="BQ3" s="1">
        <f>IF(AND('GMT DATA'!BQ3&lt;&gt;"NA",'GMT DATA'!BQ3&lt;&gt;"Inf"),'GMT DATA'!BQ3,"")</f>
        <v>75.068605614162607</v>
      </c>
      <c r="BR3" s="1">
        <f>IF(AND('GMT DATA'!BR3&lt;&gt;"NA",'GMT DATA'!BR3&lt;&gt;"Inf"),'GMT DATA'!BR3-'GMT DATA'!BQ3,"")</f>
        <v>35.226113078929387</v>
      </c>
      <c r="BS3" s="1">
        <f>IF(AND('GMT DATA'!BS3&lt;&gt;"NA",'GMT DATA'!BS3&lt;&gt;"Inf"),'GMT DATA'!BT3-'GMT DATA'!BS3,"")</f>
        <v>153.79771350189804</v>
      </c>
      <c r="BT3" s="1">
        <f>IF(AND('GMT DATA'!BT3&lt;&gt;"NA",'GMT DATA'!BT3&lt;&gt;"Inf"),'GMT DATA'!BT3,"")</f>
        <v>-461.09360281808</v>
      </c>
      <c r="BU3" s="1">
        <f>IF(AND('GMT DATA'!BU3&lt;&gt;"NA",'GMT DATA'!BU3&lt;&gt;"Inf"),'GMT DATA'!BU3-'GMT DATA'!BT3,"")</f>
        <v>153.79771350189702</v>
      </c>
      <c r="BV3" s="1">
        <f>IF(AND('GMT DATA'!BV3&lt;&gt;"NA",'GMT DATA'!BV3&lt;&gt;"Inf"),'GMT DATA'!BW3-'GMT DATA'!BV3,"")</f>
        <v>110.74497258205997</v>
      </c>
      <c r="BW3" s="1">
        <f>IF(AND('GMT DATA'!BW3&lt;&gt;"NA",'GMT DATA'!BW3&lt;&gt;"Inf"),'GMT DATA'!BW3,"")</f>
        <v>279.74186263311498</v>
      </c>
      <c r="BX3" s="1">
        <f>IF(AND('GMT DATA'!BX3&lt;&gt;"NA",'GMT DATA'!BX3&lt;&gt;"Inf"),'GMT DATA'!BX3-'GMT DATA'!BW3,"")</f>
        <v>110.74497258206003</v>
      </c>
      <c r="BY3" s="4">
        <f>IF(AND('GMT DATA'!BY3&lt;&gt;"NA",'GMT DATA'!BY3&lt;&gt;"Inf"),'GMT DATA'!BZ3-'GMT DATA'!BY3,"")</f>
        <v>6.8532429049359106E-2</v>
      </c>
      <c r="BZ3" s="4">
        <f>IF(AND('GMT DATA'!BZ3&lt;&gt;"NA",'GMT DATA'!BZ3&lt;&gt;"Inf"),'GMT DATA'!BZ3,"")</f>
        <v>5.2863822455710099E-2</v>
      </c>
      <c r="CA3" s="4">
        <f>IF(AND('GMT DATA'!CA3&lt;&gt;"NA",'GMT DATA'!CA3&lt;&gt;"Inf"),'GMT DATA'!CA3-'GMT DATA'!BZ3,"")</f>
        <v>6.8532429049358898E-2</v>
      </c>
      <c r="CB3" s="4">
        <f>IF(AND('GMT DATA'!CB3&lt;&gt;"NA",'GMT DATA'!CB3&lt;&gt;"Inf"),'GMT DATA'!CC3-'GMT DATA'!CB3,"")</f>
        <v>9.8337571317379899E-2</v>
      </c>
      <c r="CC3" s="4">
        <f>IF(AND('GMT DATA'!CC3&lt;&gt;"NA",'GMT DATA'!CC3&lt;&gt;"Inf"),'GMT DATA'!CC3,"")</f>
        <v>2.0101376959860199E-2</v>
      </c>
      <c r="CD3" s="4">
        <f>IF(AND('GMT DATA'!CD3&lt;&gt;"NA",'GMT DATA'!CD3&lt;&gt;"Inf"),'GMT DATA'!CD3-'GMT DATA'!CC3,"")</f>
        <v>9.8337571317379802E-2</v>
      </c>
      <c r="CE3" s="4">
        <f>IF(AND('GMT DATA'!CE3&lt;&gt;"NA",'GMT DATA'!CE3&lt;&gt;"Inf"),'GMT DATA'!CF3-'GMT DATA'!CE3,"")</f>
        <v>0.1028302845538181</v>
      </c>
      <c r="CF3" s="4">
        <f>IF(AND('GMT DATA'!CF3&lt;&gt;"NA",'GMT DATA'!CF3&lt;&gt;"Inf"),'GMT DATA'!CF3,"")</f>
        <v>2.4834445350054999E-2</v>
      </c>
      <c r="CG3" s="4">
        <f>IF(AND('GMT DATA'!CG3&lt;&gt;"NA",'GMT DATA'!CG3&lt;&gt;"Inf"),'GMT DATA'!CG3-'GMT DATA'!CF3,"")</f>
        <v>0.10283028455381801</v>
      </c>
      <c r="CH3" s="1">
        <f>IF(AND('GMT DATA'!CH3&lt;&gt;"NA",'GMT DATA'!CH3&lt;&gt;"Inf"),'GMT DATA'!CI3-'GMT DATA'!CH3,"")</f>
        <v>4.6470189372957798</v>
      </c>
      <c r="CI3" s="1">
        <f>IF(AND('GMT DATA'!CI3&lt;&gt;"NA",'GMT DATA'!CI3&lt;&gt;"Inf"),'GMT DATA'!CI3,"")</f>
        <v>2.05506896087102</v>
      </c>
      <c r="CJ3" s="1">
        <f>IF(AND('GMT DATA'!CJ3&lt;&gt;"NA",'GMT DATA'!CJ3&lt;&gt;"Inf"),'GMT DATA'!CJ3-'GMT DATA'!CI3,"")</f>
        <v>4.6470189372957709</v>
      </c>
      <c r="CK3" s="1">
        <f>IF(AND('GMT DATA'!CK3&lt;&gt;"NA",'GMT DATA'!CK3&lt;&gt;"Inf"),'GMT DATA'!CL3-'GMT DATA'!CK3,"")</f>
        <v>2.9545044509868417</v>
      </c>
      <c r="CL3" s="1">
        <f>IF(AND('GMT DATA'!CL3&lt;&gt;"NA",'GMT DATA'!CL3&lt;&gt;"Inf"),'GMT DATA'!CL3,"")</f>
        <v>-0.85238095238095801</v>
      </c>
      <c r="CM3" s="1">
        <f>IF(AND('GMT DATA'!CM3&lt;&gt;"NA",'GMT DATA'!CM3&lt;&gt;"Inf"),'GMT DATA'!CM3-'GMT DATA'!CL3,"")</f>
        <v>2.9545044509868479</v>
      </c>
      <c r="CN3" s="1">
        <f>IF(AND('GMT DATA'!CN3&lt;&gt;"NA",'GMT DATA'!CN3&lt;&gt;"Inf"),'GMT DATA'!CO3-'GMT DATA'!CN3,"")</f>
        <v>3.583876810383388</v>
      </c>
      <c r="CO3" s="1">
        <f>IF(AND('GMT DATA'!CO3&lt;&gt;"NA",'GMT DATA'!CO3&lt;&gt;"Inf"),'GMT DATA'!CO3,"")</f>
        <v>-0.27785714285714203</v>
      </c>
      <c r="CP3" s="1">
        <f>IF(AND('GMT DATA'!CP3&lt;&gt;"NA",'GMT DATA'!CP3&lt;&gt;"Inf"),'GMT DATA'!CP3-'GMT DATA'!CO3,"")</f>
        <v>3.583876810383392</v>
      </c>
      <c r="CQ3" s="1">
        <f>IF(AND('GMT DATA'!CQ3&lt;&gt;"NA",'GMT DATA'!CQ3&lt;&gt;"Inf"),'GMT DATA'!CR3-'GMT DATA'!CQ3,"")</f>
        <v>4.45940206731209</v>
      </c>
      <c r="CR3" s="1">
        <f>IF(AND('GMT DATA'!CR3&lt;&gt;"NA",'GMT DATA'!CR3&lt;&gt;"Inf"),'GMT DATA'!CR3,"")</f>
        <v>1.3716666666666699</v>
      </c>
      <c r="CS3" s="1">
        <f>IF(AND('GMT DATA'!CS3&lt;&gt;"NA",'GMT DATA'!CS3&lt;&gt;"Inf"),'GMT DATA'!CS3-'GMT DATA'!CR3,"")</f>
        <v>4.4594020673120802</v>
      </c>
      <c r="CT3" s="1">
        <f>IF(AND('GMT DATA'!CT3&lt;&gt;"NA",'GMT DATA'!CT3&lt;&gt;"Inf"),'GMT DATA'!CU3-'GMT DATA'!CT3,"")</f>
        <v>0.36847323722962799</v>
      </c>
      <c r="CU3" s="1">
        <f>IF(AND('GMT DATA'!CU3&lt;&gt;"NA",'GMT DATA'!CU3&lt;&gt;"Inf"),'GMT DATA'!CU3,"")</f>
        <v>0.19952380952380999</v>
      </c>
      <c r="CV3" s="1">
        <f>IF(AND('GMT DATA'!CV3&lt;&gt;"NA",'GMT DATA'!CV3&lt;&gt;"Inf"),'GMT DATA'!CV3-'GMT DATA'!CU3,"")</f>
        <v>0.36847323722962699</v>
      </c>
      <c r="CW3" s="1">
        <f>IF(AND('GMT DATA'!CW3&lt;&gt;"NA",'GMT DATA'!CW3&lt;&gt;"Inf"),'GMT DATA'!CX3-'GMT DATA'!CW3,"")</f>
        <v>7.0866598533563696E-2</v>
      </c>
      <c r="CX3" s="1">
        <f>IF(AND('GMT DATA'!CX3&lt;&gt;"NA",'GMT DATA'!CX3&lt;&gt;"Inf"),'GMT DATA'!CX3,"")</f>
        <v>-5.1477446870174297E-2</v>
      </c>
      <c r="CY3" s="1">
        <f>IF(AND('GMT DATA'!CY3&lt;&gt;"NA",'GMT DATA'!CY3&lt;&gt;"Inf"),'GMT DATA'!CY3-'GMT DATA'!CX3,"")</f>
        <v>7.0866598533563502E-2</v>
      </c>
      <c r="CZ3" s="1">
        <f>IF(AND('GMT DATA'!CZ3&lt;&gt;"NA",'GMT DATA'!CZ3&lt;&gt;"Inf"),'GMT DATA'!DA3-'GMT DATA'!CZ3,"")</f>
        <v>2.1636233404208114</v>
      </c>
      <c r="DA3" s="1">
        <f>IF(AND('GMT DATA'!DA3&lt;&gt;"NA",'GMT DATA'!DA3&lt;&gt;"Inf"),'GMT DATA'!DA3,"")</f>
        <v>2.2564062313806401</v>
      </c>
      <c r="DB3" s="1">
        <f>IF(AND('GMT DATA'!DB3&lt;&gt;"NA",'GMT DATA'!DB3&lt;&gt;"Inf"),'GMT DATA'!DB3-'GMT DATA'!DA3,"")</f>
        <v>2.1636233404208198</v>
      </c>
      <c r="DC3" s="1">
        <f>IF(AND('GMT DATA'!DC3&lt;&gt;"NA",'GMT DATA'!DC3&lt;&gt;"Inf"),'GMT DATA'!DD3-'GMT DATA'!DC3,"")</f>
        <v>12.919099845527239</v>
      </c>
      <c r="DD3" s="1">
        <f>IF(AND('GMT DATA'!DD3&lt;&gt;"NA",'GMT DATA'!DD3&lt;&gt;"Inf"),'GMT DATA'!DD3,"")</f>
        <v>3.86499843688238</v>
      </c>
      <c r="DE3" s="1">
        <f>IF(AND('GMT DATA'!DE3&lt;&gt;"NA",'GMT DATA'!DE3&lt;&gt;"Inf"),'GMT DATA'!DE3-'GMT DATA'!DD3,"")</f>
        <v>12.919099845527221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1.32114746820743</v>
      </c>
      <c r="C4" s="1">
        <f>IF(AND('GMT DATA'!C4&lt;&gt;"NA",'GMT DATA'!C4&lt;&gt;"Inf"),'GMT DATA'!C4,"")</f>
        <v>2.5624091972623599</v>
      </c>
      <c r="D4" s="1">
        <f>IF(AND('GMT DATA'!D4&lt;&gt;"NA",'GMT DATA'!D4&lt;&gt;"Inf"),'GMT DATA'!D4-'GMT DATA'!C4,"")</f>
        <v>1.3211474682074202</v>
      </c>
      <c r="E4" s="1">
        <f>IF(AND('GMT DATA'!E4&lt;&gt;"NA",'GMT DATA'!E4&lt;&gt;"Inf"),'GMT DATA'!F4-'GMT DATA'!E4,"")</f>
        <v>0.58690358235669993</v>
      </c>
      <c r="F4" s="1">
        <f>IF(AND('GMT DATA'!F4&lt;&gt;"NA",'GMT DATA'!F4&lt;&gt;"Inf"),'GMT DATA'!F4,"")</f>
        <v>1.8115978486197299</v>
      </c>
      <c r="G4" s="1">
        <f>IF(AND('GMT DATA'!G4&lt;&gt;"NA",'GMT DATA'!G4&lt;&gt;"Inf"),'GMT DATA'!G4-'GMT DATA'!F4,"")</f>
        <v>0.58690358235670992</v>
      </c>
      <c r="H4" s="1">
        <f>IF(AND('GMT DATA'!H4&lt;&gt;"NA",'GMT DATA'!H4&lt;&gt;"Inf"),'GMT DATA'!I4-'GMT DATA'!H4,"")</f>
        <v>0.48753265274583013</v>
      </c>
      <c r="I4" s="1">
        <f>IF(AND('GMT DATA'!I4&lt;&gt;"NA",'GMT DATA'!I4&lt;&gt;"Inf"),'GMT DATA'!I4,"")</f>
        <v>1.7681295724142201</v>
      </c>
      <c r="J4" s="1">
        <f>IF(AND('GMT DATA'!J4&lt;&gt;"NA",'GMT DATA'!J4&lt;&gt;"Inf"),'GMT DATA'!J4-'GMT DATA'!I4,"")</f>
        <v>0.48753265274583013</v>
      </c>
      <c r="K4" s="1">
        <f>IF(AND('GMT DATA'!K4&lt;&gt;"NA",'GMT DATA'!K4&lt;&gt;"Inf"),'GMT DATA'!L4-'GMT DATA'!K4,"")</f>
        <v>1.4616048043163301</v>
      </c>
      <c r="L4" s="1">
        <f>IF(AND('GMT DATA'!L4&lt;&gt;"NA",'GMT DATA'!L4&lt;&gt;"Inf"),'GMT DATA'!L4,"")</f>
        <v>2.50060240915843</v>
      </c>
      <c r="M4" s="1">
        <f>IF(AND('GMT DATA'!M4&lt;&gt;"NA",'GMT DATA'!M4&lt;&gt;"Inf"),'GMT DATA'!M4-'GMT DATA'!L4,"")</f>
        <v>1.4616048043163299</v>
      </c>
      <c r="N4" s="1">
        <f>IF(AND('GMT DATA'!N4&lt;&gt;"NA",'GMT DATA'!N4&lt;&gt;"Inf"),'GMT DATA'!O4-'GMT DATA'!N4,"")</f>
        <v>0.69592456182328988</v>
      </c>
      <c r="O4" s="1">
        <f>IF(AND('GMT DATA'!O4&lt;&gt;"NA",'GMT DATA'!O4&lt;&gt;"Inf"),'GMT DATA'!O4,"")</f>
        <v>1.8509233604158699</v>
      </c>
      <c r="P4" s="1">
        <f>IF(AND('GMT DATA'!P4&lt;&gt;"NA",'GMT DATA'!P4&lt;&gt;"Inf"),'GMT DATA'!P4-'GMT DATA'!O4,"")</f>
        <v>0.69592456182328011</v>
      </c>
      <c r="Q4" s="1">
        <f>IF(AND('GMT DATA'!Q4&lt;&gt;"NA",'GMT DATA'!Q4&lt;&gt;"Inf"),'GMT DATA'!R4-'GMT DATA'!Q4,"")</f>
        <v>1.2832637527765001</v>
      </c>
      <c r="R4" s="1">
        <f>IF(AND('GMT DATA'!R4&lt;&gt;"NA",'GMT DATA'!R4&lt;&gt;"Inf"),'GMT DATA'!R4,"")</f>
        <v>3.5816850407918301</v>
      </c>
      <c r="S4" s="1">
        <f>IF(AND('GMT DATA'!S4&lt;&gt;"NA",'GMT DATA'!S4&lt;&gt;"Inf"),'GMT DATA'!S4-'GMT DATA'!R4,"")</f>
        <v>1.2832637527765001</v>
      </c>
      <c r="T4" s="1">
        <f>IF(AND('GMT DATA'!T4&lt;&gt;"NA",'GMT DATA'!T4&lt;&gt;"Inf"),'GMT DATA'!U4-'GMT DATA'!T4,"")</f>
        <v>0.93108944662628002</v>
      </c>
      <c r="U4" s="1">
        <f>IF(AND('GMT DATA'!U4&lt;&gt;"NA",'GMT DATA'!U4&lt;&gt;"Inf"),'GMT DATA'!U4,"")</f>
        <v>2.0157430771419</v>
      </c>
      <c r="V4" s="1">
        <f>IF(AND('GMT DATA'!V4&lt;&gt;"NA",'GMT DATA'!V4&lt;&gt;"Inf"),'GMT DATA'!V4-'GMT DATA'!U4,"")</f>
        <v>0.9310894466262698</v>
      </c>
      <c r="W4" s="1">
        <f>IF(AND('GMT DATA'!W4&lt;&gt;"NA",'GMT DATA'!W4&lt;&gt;"Inf"),'GMT DATA'!X4-'GMT DATA'!W4,"")</f>
        <v>8.0431731984120898</v>
      </c>
      <c r="X4" s="1">
        <f>IF(AND('GMT DATA'!X4&lt;&gt;"NA",'GMT DATA'!X4&lt;&gt;"Inf"),'GMT DATA'!X4,"")</f>
        <v>16.256904761904799</v>
      </c>
      <c r="Y4" s="1">
        <f>IF(AND('GMT DATA'!Y4&lt;&gt;"NA",'GMT DATA'!Y4&lt;&gt;"Inf"),'GMT DATA'!Y4-'GMT DATA'!X4,"")</f>
        <v>8.0431731984119992</v>
      </c>
      <c r="Z4" s="1">
        <f>IF(AND('GMT DATA'!Z4&lt;&gt;"NA",'GMT DATA'!Z4&lt;&gt;"Inf"),'GMT DATA'!AA4-'GMT DATA'!Z4,"")</f>
        <v>3.9490510174493196</v>
      </c>
      <c r="AA4" s="1">
        <f>IF(AND('GMT DATA'!AA4&lt;&gt;"NA",'GMT DATA'!AA4&lt;&gt;"Inf"),'GMT DATA'!AA4,"")</f>
        <v>7.01</v>
      </c>
      <c r="AB4" s="1">
        <f>IF(AND('GMT DATA'!AB4&lt;&gt;"NA",'GMT DATA'!AB4&lt;&gt;"Inf"),'GMT DATA'!AB4-'GMT DATA'!AA4,"")</f>
        <v>3.9490510174492996</v>
      </c>
      <c r="AC4" s="1">
        <f>IF(AND('GMT DATA'!AC4&lt;&gt;"NA",'GMT DATA'!AC4&lt;&gt;"Inf"),'GMT DATA'!AD4-'GMT DATA'!AC4,"")</f>
        <v>5.3805102120543999</v>
      </c>
      <c r="AD4" s="1">
        <f>IF(AND('GMT DATA'!AD4&lt;&gt;"NA",'GMT DATA'!AD4&lt;&gt;"Inf"),'GMT DATA'!AD4,"")</f>
        <v>-20.1930952380952</v>
      </c>
      <c r="AE4" s="1">
        <f>IF(AND('GMT DATA'!AE4&lt;&gt;"NA",'GMT DATA'!AE4&lt;&gt;"Inf"),'GMT DATA'!AE4-'GMT DATA'!AD4,"")</f>
        <v>5.3805102120543999</v>
      </c>
      <c r="AF4" s="1">
        <f>IF(AND('GMT DATA'!AF4&lt;&gt;"NA",'GMT DATA'!AF4&lt;&gt;"Inf"),'GMT DATA'!AG4-'GMT DATA'!AF4,"")</f>
        <v>3.9747433621961115</v>
      </c>
      <c r="AG4" s="1">
        <f>MAX(IF(AND('GMT DATA'!AG4&lt;&gt;"NA",'GMT DATA'!AG4&lt;&gt;"Inf"),'GMT DATA'!AG4,""),-AG$2)</f>
        <v>-9.5252380952380893</v>
      </c>
      <c r="AH4" s="1">
        <f>MAX(0,MIN(IF(AND('GMT DATA'!AH4&lt;&gt;"NA",'GMT DATA'!AH4&lt;&gt;"Inf"),'GMT DATA'!AH4-'GMT DATA'!AG4,""),AG4+AG$2))</f>
        <v>3.9747433621960591</v>
      </c>
      <c r="AI4" s="1">
        <f>IF(AND('GMT DATA'!AI4&lt;&gt;"NA",'GMT DATA'!AI4&lt;&gt;"Inf"),'GMT DATA'!AJ4-'GMT DATA'!AI4,"")</f>
        <v>5.4845876340609401</v>
      </c>
      <c r="AJ4" s="1">
        <f>IF(AND('GMT DATA'!AJ4&lt;&gt;"NA",'GMT DATA'!AJ4&lt;&gt;"Inf"),'GMT DATA'!AJ4,"")</f>
        <v>11.8804761904762</v>
      </c>
      <c r="AK4" s="1">
        <f>IF(AND('GMT DATA'!AK4&lt;&gt;"NA",'GMT DATA'!AK4&lt;&gt;"Inf"),'GMT DATA'!AK4-'GMT DATA'!AJ4,"")</f>
        <v>5.4845876340608992</v>
      </c>
      <c r="AL4" s="1">
        <f>IF(AND('GMT DATA'!AL4&lt;&gt;"NA",'GMT DATA'!AL4&lt;&gt;"Inf"),'GMT DATA'!AM4-'GMT DATA'!AL4,"")</f>
        <v>4.7571816865407488</v>
      </c>
      <c r="AM4" s="1">
        <f>IF(AND('GMT DATA'!AM4&lt;&gt;"NA",'GMT DATA'!AM4&lt;&gt;"Inf"),'GMT DATA'!AM4,"")</f>
        <v>-8.6673809523809506</v>
      </c>
      <c r="AN4" s="1">
        <f>IF(AND('GMT DATA'!AN4&lt;&gt;"NA",'GMT DATA'!AN4&lt;&gt;"Inf"),'GMT DATA'!AN4-'GMT DATA'!AM4,"")</f>
        <v>4.7571816865407612</v>
      </c>
      <c r="AO4" s="1">
        <f>IF(AND('GMT DATA'!AO4&lt;&gt;"NA",'GMT DATA'!AO4&lt;&gt;"Inf"),'GMT DATA'!AP4-'GMT DATA'!AO4,"")</f>
        <v>7.6591447206442016</v>
      </c>
      <c r="AP4" s="1">
        <f>IF(AND('GMT DATA'!AP4&lt;&gt;"NA",'GMT DATA'!AP4&lt;&gt;"Inf"),'GMT DATA'!AP4,"")</f>
        <v>20.547857142857101</v>
      </c>
      <c r="AQ4" s="1">
        <f>IF(AND('GMT DATA'!AQ4&lt;&gt;"NA",'GMT DATA'!AQ4&lt;&gt;"Inf"),'GMT DATA'!AQ4-'GMT DATA'!AP4,"")</f>
        <v>7.6591447206442993</v>
      </c>
      <c r="AR4" s="1">
        <f>IF(AND('GMT DATA'!AR4&lt;&gt;"NA",'GMT DATA'!AR4&lt;&gt;"Inf"),'GMT DATA'!AS4-'GMT DATA'!AR4,"")</f>
        <v>3.7307059046942603</v>
      </c>
      <c r="AS4" s="1">
        <f>IF(AND('GMT DATA'!AS4&lt;&gt;"NA",'GMT DATA'!AS4&lt;&gt;"Inf"),'GMT DATA'!AS4,"")</f>
        <v>-7.7630952380952403</v>
      </c>
      <c r="AT4" s="1">
        <f>IF(AND('GMT DATA'!AT4&lt;&gt;"NA",'GMT DATA'!AT4&lt;&gt;"Inf"),'GMT DATA'!AT4-'GMT DATA'!AS4,"")</f>
        <v>3.7307059046942701</v>
      </c>
      <c r="AU4" s="1">
        <f>IF(AND('GMT DATA'!AU4&lt;&gt;"NA",'GMT DATA'!AU4&lt;&gt;"Inf"),'GMT DATA'!AV4-'GMT DATA'!AU4,"")</f>
        <v>4.4926778954644995</v>
      </c>
      <c r="AV4" s="1">
        <f>IF(AND('GMT DATA'!AV4&lt;&gt;"NA",'GMT DATA'!AV4&lt;&gt;"Inf"),'GMT DATA'!AV4,"")</f>
        <v>9.9342857142857195</v>
      </c>
      <c r="AW4" s="1">
        <f>IF(AND('GMT DATA'!AW4&lt;&gt;"NA",'GMT DATA'!AW4&lt;&gt;"Inf"),'GMT DATA'!AW4-'GMT DATA'!AV4,"")</f>
        <v>4.4926778954644799</v>
      </c>
      <c r="AX4" s="1">
        <f>IF(AND('GMT DATA'!AX4&lt;&gt;"NA",'GMT DATA'!AX4&lt;&gt;"Inf"),'GMT DATA'!AY4-'GMT DATA'!AX4,"")</f>
        <v>5.9724886387036005</v>
      </c>
      <c r="AY4" s="1">
        <f>IF(AND('GMT DATA'!AY4&lt;&gt;"NA",'GMT DATA'!AY4&lt;&gt;"Inf"),'GMT DATA'!AY4,"")</f>
        <v>17.6973809523809</v>
      </c>
      <c r="AZ4" s="1">
        <f>IF(AND('GMT DATA'!AZ4&lt;&gt;"NA",'GMT DATA'!AZ4&lt;&gt;"Inf"),'GMT DATA'!AZ4-'GMT DATA'!AY4,"")</f>
        <v>5.9724886387036982</v>
      </c>
      <c r="BA4" s="1">
        <f>IF(AND('GMT DATA'!BA4&lt;&gt;"NA",'GMT DATA'!BA4&lt;&gt;"Inf"),'GMT DATA'!BB4-'GMT DATA'!BA4,"")</f>
        <v>113.74314334717502</v>
      </c>
      <c r="BB4" s="1">
        <f>IF(AND('GMT DATA'!BB4&lt;&gt;"NA",'GMT DATA'!BB4&lt;&gt;"Inf"),'GMT DATA'!BB4,"")</f>
        <v>383.84046383812301</v>
      </c>
      <c r="BC4" s="1">
        <f>IF(AND('GMT DATA'!BC4&lt;&gt;"NA",'GMT DATA'!BC4&lt;&gt;"Inf"),'GMT DATA'!BC4-'GMT DATA'!BB4,"")</f>
        <v>113.74314334717496</v>
      </c>
      <c r="BD4" s="1">
        <f>IF(AND('GMT DATA'!BD4&lt;&gt;"NA",'GMT DATA'!BD4&lt;&gt;"Inf"),'GMT DATA'!BE4-'GMT DATA'!BD4,"")</f>
        <v>95.247142261858983</v>
      </c>
      <c r="BE4" s="1">
        <f>IF(AND('GMT DATA'!BE4&lt;&gt;"NA",'GMT DATA'!BE4&lt;&gt;"Inf"),'GMT DATA'!BE4,"")</f>
        <v>311.89764104934</v>
      </c>
      <c r="BF4" s="1">
        <f>IF(AND('GMT DATA'!BF4&lt;&gt;"NA",'GMT DATA'!BF4&lt;&gt;"Inf"),'GMT DATA'!BF4-'GMT DATA'!BE4,"")</f>
        <v>95.247142261858016</v>
      </c>
      <c r="BG4" s="1">
        <f>IF(AND('GMT DATA'!BG4&lt;&gt;"NA",'GMT DATA'!BG4&lt;&gt;"Inf"),'GMT DATA'!BH4-'GMT DATA'!BG4,"")</f>
        <v>90.854799482336034</v>
      </c>
      <c r="BH4" s="1">
        <f>IF(AND('GMT DATA'!BH4&lt;&gt;"NA",'GMT DATA'!BH4&lt;&gt;"Inf"),'GMT DATA'!BH4,"")</f>
        <v>296.22929465157603</v>
      </c>
      <c r="BI4" s="1">
        <f>IF(AND('GMT DATA'!BI4&lt;&gt;"NA",'GMT DATA'!BI4&lt;&gt;"Inf"),'GMT DATA'!BI4-'GMT DATA'!BH4,"")</f>
        <v>90.854799482337</v>
      </c>
      <c r="BJ4" s="1">
        <f>IF(AND('GMT DATA'!BJ4&lt;&gt;"NA",'GMT DATA'!BJ4&lt;&gt;"Inf"),'GMT DATA'!BK4-'GMT DATA'!BJ4,"")</f>
        <v>86.353931957634984</v>
      </c>
      <c r="BK4" s="1">
        <f>IF(AND('GMT DATA'!BK4&lt;&gt;"NA",'GMT DATA'!BK4&lt;&gt;"Inf"),'GMT DATA'!BK4,"")</f>
        <v>280.00150380452499</v>
      </c>
      <c r="BL4" s="1">
        <f>IF(AND('GMT DATA'!BL4&lt;&gt;"NA",'GMT DATA'!BL4&lt;&gt;"Inf"),'GMT DATA'!BL4-'GMT DATA'!BK4,"")</f>
        <v>86.353931957634018</v>
      </c>
      <c r="BM4" s="1">
        <f>IF(AND('GMT DATA'!BM4&lt;&gt;"NA",'GMT DATA'!BM4&lt;&gt;"Inf"),'GMT DATA'!BN4-'GMT DATA'!BM4,"")</f>
        <v>72.576720544070014</v>
      </c>
      <c r="BN4" s="1">
        <f>IF(AND('GMT DATA'!BN4&lt;&gt;"NA",'GMT DATA'!BN4&lt;&gt;"Inf"),'GMT DATA'!BN4,"")</f>
        <v>229.45483628772601</v>
      </c>
      <c r="BO4" s="1">
        <f>IF(AND('GMT DATA'!BO4&lt;&gt;"NA",'GMT DATA'!BO4&lt;&gt;"Inf"),'GMT DATA'!BO4-'GMT DATA'!BN4,"")</f>
        <v>72.576720544068991</v>
      </c>
      <c r="BP4" s="1">
        <f>IF(AND('GMT DATA'!BP4&lt;&gt;"NA",'GMT DATA'!BP4&lt;&gt;"Inf"),'GMT DATA'!BQ4-'GMT DATA'!BP4,"")</f>
        <v>47.118969428486693</v>
      </c>
      <c r="BQ4" s="1">
        <f>IF(AND('GMT DATA'!BQ4&lt;&gt;"NA",'GMT DATA'!BQ4&lt;&gt;"Inf"),'GMT DATA'!BQ4,"")</f>
        <v>134.671069845018</v>
      </c>
      <c r="BR4" s="1">
        <f>IF(AND('GMT DATA'!BR4&lt;&gt;"NA",'GMT DATA'!BR4&lt;&gt;"Inf"),'GMT DATA'!BR4-'GMT DATA'!BQ4,"")</f>
        <v>47.118969428486992</v>
      </c>
      <c r="BS4" s="1">
        <f>IF(AND('GMT DATA'!BS4&lt;&gt;"NA",'GMT DATA'!BS4&lt;&gt;"Inf"),'GMT DATA'!BT4-'GMT DATA'!BS4,"")</f>
        <v>217.35849434698207</v>
      </c>
      <c r="BT4" s="1">
        <f>IF(AND('GMT DATA'!BT4&lt;&gt;"NA",'GMT DATA'!BT4&lt;&gt;"Inf"),'GMT DATA'!BT4,"")</f>
        <v>-709.33265252976196</v>
      </c>
      <c r="BU4" s="1">
        <f>IF(AND('GMT DATA'!BU4&lt;&gt;"NA",'GMT DATA'!BU4&lt;&gt;"Inf"),'GMT DATA'!BU4-'GMT DATA'!BT4,"")</f>
        <v>217.35849434698298</v>
      </c>
      <c r="BV4" s="1">
        <f>IF(AND('GMT DATA'!BV4&lt;&gt;"NA",'GMT DATA'!BV4&lt;&gt;"Inf"),'GMT DATA'!BW4-'GMT DATA'!BV4,"")</f>
        <v>142.32496571735601</v>
      </c>
      <c r="BW4" s="1">
        <f>IF(AND('GMT DATA'!BW4&lt;&gt;"NA",'GMT DATA'!BW4&lt;&gt;"Inf"),'GMT DATA'!BW4,"")</f>
        <v>494.689822678339</v>
      </c>
      <c r="BX4" s="1">
        <f>IF(AND('GMT DATA'!BX4&lt;&gt;"NA",'GMT DATA'!BX4&lt;&gt;"Inf"),'GMT DATA'!BX4-'GMT DATA'!BW4,"")</f>
        <v>142.32496571735504</v>
      </c>
      <c r="BY4" s="4">
        <f>IF(AND('GMT DATA'!BY4&lt;&gt;"NA",'GMT DATA'!BY4&lt;&gt;"Inf"),'GMT DATA'!BZ4-'GMT DATA'!BY4,"")</f>
        <v>6.9247756828553997E-2</v>
      </c>
      <c r="BZ4" s="4">
        <f>IF(AND('GMT DATA'!BZ4&lt;&gt;"NA",'GMT DATA'!BZ4&lt;&gt;"Inf"),'GMT DATA'!BZ4,"")</f>
        <v>0.117408516959546</v>
      </c>
      <c r="CA4" s="4">
        <f>IF(AND('GMT DATA'!CA4&lt;&gt;"NA",'GMT DATA'!CA4&lt;&gt;"Inf"),'GMT DATA'!CA4-'GMT DATA'!BZ4,"")</f>
        <v>6.9247756828554011E-2</v>
      </c>
      <c r="CB4" s="4">
        <f>IF(AND('GMT DATA'!CB4&lt;&gt;"NA",'GMT DATA'!CB4&lt;&gt;"Inf"),'GMT DATA'!CC4-'GMT DATA'!CB4,"")</f>
        <v>9.7586131063257531E-2</v>
      </c>
      <c r="CC4" s="4">
        <f>IF(AND('GMT DATA'!CC4&lt;&gt;"NA",'GMT DATA'!CC4&lt;&gt;"Inf"),'GMT DATA'!CC4,"")</f>
        <v>9.9784411938062104E-2</v>
      </c>
      <c r="CD4" s="4">
        <f>IF(AND('GMT DATA'!CD4&lt;&gt;"NA",'GMT DATA'!CD4&lt;&gt;"Inf"),'GMT DATA'!CD4-'GMT DATA'!CC4,"")</f>
        <v>9.7586131063257905E-2</v>
      </c>
      <c r="CE4" s="4">
        <f>IF(AND('GMT DATA'!CE4&lt;&gt;"NA",'GMT DATA'!CE4&lt;&gt;"Inf"),'GMT DATA'!CF4-'GMT DATA'!CE4,"")</f>
        <v>9.102401099979561E-2</v>
      </c>
      <c r="CF4" s="4">
        <f>IF(AND('GMT DATA'!CF4&lt;&gt;"NA",'GMT DATA'!CF4&lt;&gt;"Inf"),'GMT DATA'!CF4,"")</f>
        <v>9.1688953110229607E-2</v>
      </c>
      <c r="CG4" s="4">
        <f>IF(AND('GMT DATA'!CG4&lt;&gt;"NA",'GMT DATA'!CG4&lt;&gt;"Inf"),'GMT DATA'!CG4-'GMT DATA'!CF4,"")</f>
        <v>9.1024010999795388E-2</v>
      </c>
      <c r="CH4" s="1">
        <f>IF(AND('GMT DATA'!CH4&lt;&gt;"NA",'GMT DATA'!CH4&lt;&gt;"Inf"),'GMT DATA'!CI4-'GMT DATA'!CH4,"")</f>
        <v>5.7651318622933951</v>
      </c>
      <c r="CI4" s="1">
        <f>IF(AND('GMT DATA'!CI4&lt;&gt;"NA",'GMT DATA'!CI4&lt;&gt;"Inf"),'GMT DATA'!CI4,"")</f>
        <v>5.95925946031298</v>
      </c>
      <c r="CJ4" s="1">
        <f>IF(AND('GMT DATA'!CJ4&lt;&gt;"NA",'GMT DATA'!CJ4&lt;&gt;"Inf"),'GMT DATA'!CJ4-'GMT DATA'!CI4,"")</f>
        <v>5.7651318622934191</v>
      </c>
      <c r="CK4" s="1">
        <f>IF(AND('GMT DATA'!CK4&lt;&gt;"NA",'GMT DATA'!CK4&lt;&gt;"Inf"),'GMT DATA'!CL4-'GMT DATA'!CK4,"")</f>
        <v>2.5141834204906699</v>
      </c>
      <c r="CL4" s="1">
        <f>IF(AND('GMT DATA'!CL4&lt;&gt;"NA",'GMT DATA'!CL4&lt;&gt;"Inf"),'GMT DATA'!CL4,"")</f>
        <v>-2.0547619047619099</v>
      </c>
      <c r="CM4" s="1">
        <f>IF(AND('GMT DATA'!CM4&lt;&gt;"NA",'GMT DATA'!CM4&lt;&gt;"Inf"),'GMT DATA'!CM4-'GMT DATA'!CL4,"")</f>
        <v>2.514183420490669</v>
      </c>
      <c r="CN4" s="1">
        <f>IF(AND('GMT DATA'!CN4&lt;&gt;"NA",'GMT DATA'!CN4&lt;&gt;"Inf"),'GMT DATA'!CO4-'GMT DATA'!CN4,"")</f>
        <v>4.3911658418658899</v>
      </c>
      <c r="CO4" s="1">
        <f>IF(AND('GMT DATA'!CO4&lt;&gt;"NA",'GMT DATA'!CO4&lt;&gt;"Inf"),'GMT DATA'!CO4,"")</f>
        <v>-1.2921428571428599</v>
      </c>
      <c r="CP4" s="1">
        <f>IF(AND('GMT DATA'!CP4&lt;&gt;"NA",'GMT DATA'!CP4&lt;&gt;"Inf"),'GMT DATA'!CP4-'GMT DATA'!CO4,"")</f>
        <v>4.3911658418659005</v>
      </c>
      <c r="CQ4" s="1">
        <f>IF(AND('GMT DATA'!CQ4&lt;&gt;"NA",'GMT DATA'!CQ4&lt;&gt;"Inf"),'GMT DATA'!CR4-'GMT DATA'!CQ4,"")</f>
        <v>5.4364748067458502</v>
      </c>
      <c r="CR4" s="1">
        <f>IF(AND('GMT DATA'!CR4&lt;&gt;"NA",'GMT DATA'!CR4&lt;&gt;"Inf"),'GMT DATA'!CR4,"")</f>
        <v>3.3883333333333301</v>
      </c>
      <c r="CS4" s="1">
        <f>IF(AND('GMT DATA'!CS4&lt;&gt;"NA",'GMT DATA'!CS4&lt;&gt;"Inf"),'GMT DATA'!CS4-'GMT DATA'!CR4,"")</f>
        <v>5.4364748067458599</v>
      </c>
      <c r="CT4" s="1">
        <f>IF(AND('GMT DATA'!CT4&lt;&gt;"NA",'GMT DATA'!CT4&lt;&gt;"Inf"),'GMT DATA'!CU4-'GMT DATA'!CT4,"")</f>
        <v>0.37880314782231583</v>
      </c>
      <c r="CU4" s="1">
        <f>IF(AND('GMT DATA'!CU4&lt;&gt;"NA",'GMT DATA'!CU4&lt;&gt;"Inf"),'GMT DATA'!CU4,"")</f>
        <v>0.42333333333333301</v>
      </c>
      <c r="CV4" s="1">
        <f>IF(AND('GMT DATA'!CV4&lt;&gt;"NA",'GMT DATA'!CV4&lt;&gt;"Inf"),'GMT DATA'!CV4-'GMT DATA'!CU4,"")</f>
        <v>0.37880314782231594</v>
      </c>
      <c r="CW4" s="1">
        <f>IF(AND('GMT DATA'!CW4&lt;&gt;"NA",'GMT DATA'!CW4&lt;&gt;"Inf"),'GMT DATA'!CX4-'GMT DATA'!CW4,"")</f>
        <v>6.9700724057295299E-2</v>
      </c>
      <c r="CX4" s="1">
        <f>IF(AND('GMT DATA'!CX4&lt;&gt;"NA",'GMT DATA'!CX4&lt;&gt;"Inf"),'GMT DATA'!CX4,"")</f>
        <v>-9.8035842459040706E-2</v>
      </c>
      <c r="CY4" s="1">
        <f>IF(AND('GMT DATA'!CY4&lt;&gt;"NA",'GMT DATA'!CY4&lt;&gt;"Inf"),'GMT DATA'!CY4-'GMT DATA'!CX4,"")</f>
        <v>6.9700724057295202E-2</v>
      </c>
      <c r="CZ4" s="1">
        <f>IF(AND('GMT DATA'!CZ4&lt;&gt;"NA",'GMT DATA'!CZ4&lt;&gt;"Inf"),'GMT DATA'!DA4-'GMT DATA'!CZ4,"")</f>
        <v>1.7988094501835801</v>
      </c>
      <c r="DA4" s="1">
        <f>IF(AND('GMT DATA'!DA4&lt;&gt;"NA",'GMT DATA'!DA4&lt;&gt;"Inf"),'GMT DATA'!DA4,"")</f>
        <v>2.36385282016936</v>
      </c>
      <c r="DB4" s="1">
        <f>IF(AND('GMT DATA'!DB4&lt;&gt;"NA",'GMT DATA'!DB4&lt;&gt;"Inf"),'GMT DATA'!DB4-'GMT DATA'!DA4,"")</f>
        <v>1.7988094501835801</v>
      </c>
      <c r="DC4" s="1">
        <f>IF(AND('GMT DATA'!DC4&lt;&gt;"NA",'GMT DATA'!DC4&lt;&gt;"Inf"),'GMT DATA'!DD4-'GMT DATA'!DC4,"")</f>
        <v>10.34290376349613</v>
      </c>
      <c r="DD4" s="1">
        <f>IF(AND('GMT DATA'!DD4&lt;&gt;"NA",'GMT DATA'!DD4&lt;&gt;"Inf"),'GMT DATA'!DD4,"")</f>
        <v>2.9475199526832201</v>
      </c>
      <c r="DE4" s="1">
        <f>IF(AND('GMT DATA'!DE4&lt;&gt;"NA",'GMT DATA'!DE4&lt;&gt;"Inf"),'GMT DATA'!DE4-'GMT DATA'!DD4,"")</f>
        <v>10.342903763496079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1.42393931841301</v>
      </c>
      <c r="C5" s="1">
        <f>IF(AND('GMT DATA'!C5&lt;&gt;"NA",'GMT DATA'!C5&lt;&gt;"Inf"),'GMT DATA'!C5,"")</f>
        <v>3.9028221375601602</v>
      </c>
      <c r="D5" s="1">
        <f>IF(AND('GMT DATA'!D5&lt;&gt;"NA",'GMT DATA'!D5&lt;&gt;"Inf"),'GMT DATA'!D5-'GMT DATA'!C5,"")</f>
        <v>1.4239393184130202</v>
      </c>
      <c r="E5" s="1">
        <f>IF(AND('GMT DATA'!E5&lt;&gt;"NA",'GMT DATA'!E5&lt;&gt;"Inf"),'GMT DATA'!F5-'GMT DATA'!E5,"")</f>
        <v>0.66993163443454984</v>
      </c>
      <c r="F5" s="1">
        <f>IF(AND('GMT DATA'!F5&lt;&gt;"NA",'GMT DATA'!F5&lt;&gt;"Inf"),'GMT DATA'!F5,"")</f>
        <v>2.7588482511611199</v>
      </c>
      <c r="G5" s="1">
        <f>IF(AND('GMT DATA'!G5&lt;&gt;"NA",'GMT DATA'!G5&lt;&gt;"Inf"),'GMT DATA'!G5-'GMT DATA'!F5,"")</f>
        <v>0.66993163443456005</v>
      </c>
      <c r="H5" s="1">
        <f>IF(AND('GMT DATA'!H5&lt;&gt;"NA",'GMT DATA'!H5&lt;&gt;"Inf"),'GMT DATA'!I5-'GMT DATA'!H5,"")</f>
        <v>0.59187398655447021</v>
      </c>
      <c r="I5" s="1">
        <f>IF(AND('GMT DATA'!I5&lt;&gt;"NA",'GMT DATA'!I5&lt;&gt;"Inf"),'GMT DATA'!I5,"")</f>
        <v>2.6527637129738202</v>
      </c>
      <c r="J5" s="1">
        <f>IF(AND('GMT DATA'!J5&lt;&gt;"NA",'GMT DATA'!J5&lt;&gt;"Inf"),'GMT DATA'!J5-'GMT DATA'!I5,"")</f>
        <v>0.59187398655446977</v>
      </c>
      <c r="K5" s="1">
        <f>IF(AND('GMT DATA'!K5&lt;&gt;"NA",'GMT DATA'!K5&lt;&gt;"Inf"),'GMT DATA'!L5-'GMT DATA'!K5,"")</f>
        <v>1.86998967529482</v>
      </c>
      <c r="L5" s="1">
        <f>IF(AND('GMT DATA'!L5&lt;&gt;"NA",'GMT DATA'!L5&lt;&gt;"Inf"),'GMT DATA'!L5,"")</f>
        <v>4.0630160687083299</v>
      </c>
      <c r="M5" s="1">
        <f>IF(AND('GMT DATA'!M5&lt;&gt;"NA",'GMT DATA'!M5&lt;&gt;"Inf"),'GMT DATA'!M5-'GMT DATA'!L5,"")</f>
        <v>1.8699896752948204</v>
      </c>
      <c r="N5" s="1">
        <f>IF(AND('GMT DATA'!N5&lt;&gt;"NA",'GMT DATA'!N5&lt;&gt;"Inf"),'GMT DATA'!O5-'GMT DATA'!N5,"")</f>
        <v>0.74100898275227012</v>
      </c>
      <c r="O5" s="1">
        <f>IF(AND('GMT DATA'!O5&lt;&gt;"NA",'GMT DATA'!O5&lt;&gt;"Inf"),'GMT DATA'!O5,"")</f>
        <v>2.88016731557392</v>
      </c>
      <c r="P5" s="1">
        <f>IF(AND('GMT DATA'!P5&lt;&gt;"NA",'GMT DATA'!P5&lt;&gt;"Inf"),'GMT DATA'!P5-'GMT DATA'!O5,"")</f>
        <v>0.74100898275227012</v>
      </c>
      <c r="Q5" s="1">
        <f>IF(AND('GMT DATA'!Q5&lt;&gt;"NA",'GMT DATA'!Q5&lt;&gt;"Inf"),'GMT DATA'!R5-'GMT DATA'!Q5,"")</f>
        <v>1.5391690445335997</v>
      </c>
      <c r="R5" s="1">
        <f>IF(AND('GMT DATA'!R5&lt;&gt;"NA",'GMT DATA'!R5&lt;&gt;"Inf"),'GMT DATA'!R5,"")</f>
        <v>5.5124231629144598</v>
      </c>
      <c r="S5" s="1">
        <f>IF(AND('GMT DATA'!S5&lt;&gt;"NA",'GMT DATA'!S5&lt;&gt;"Inf"),'GMT DATA'!S5-'GMT DATA'!R5,"")</f>
        <v>1.5391690445336002</v>
      </c>
      <c r="T5" s="1">
        <f>IF(AND('GMT DATA'!T5&lt;&gt;"NA",'GMT DATA'!T5&lt;&gt;"Inf"),'GMT DATA'!U5-'GMT DATA'!T5,"")</f>
        <v>1.06724060836074</v>
      </c>
      <c r="U5" s="1">
        <f>IF(AND('GMT DATA'!U5&lt;&gt;"NA",'GMT DATA'!U5&lt;&gt;"Inf"),'GMT DATA'!U5,"")</f>
        <v>3.2119019948868499</v>
      </c>
      <c r="V5" s="1">
        <f>IF(AND('GMT DATA'!V5&lt;&gt;"NA",'GMT DATA'!V5&lt;&gt;"Inf"),'GMT DATA'!V5-'GMT DATA'!U5,"")</f>
        <v>1.0672406083607497</v>
      </c>
      <c r="W5" s="1">
        <f>IF(AND('GMT DATA'!W5&lt;&gt;"NA",'GMT DATA'!W5&lt;&gt;"Inf"),'GMT DATA'!X5-'GMT DATA'!W5,"")</f>
        <v>9.5055425662951976</v>
      </c>
      <c r="X5" s="1">
        <f>IF(AND('GMT DATA'!X5&lt;&gt;"NA",'GMT DATA'!X5&lt;&gt;"Inf"),'GMT DATA'!X5,"")</f>
        <v>25.542619047618999</v>
      </c>
      <c r="Y5" s="1">
        <f>IF(AND('GMT DATA'!Y5&lt;&gt;"NA",'GMT DATA'!Y5&lt;&gt;"Inf"),'GMT DATA'!Y5-'GMT DATA'!X5,"")</f>
        <v>9.5055425662953041</v>
      </c>
      <c r="Z5" s="1">
        <f>IF(AND('GMT DATA'!Z5&lt;&gt;"NA",'GMT DATA'!Z5&lt;&gt;"Inf"),'GMT DATA'!AA5-'GMT DATA'!Z5,"")</f>
        <v>5.4881715726537106</v>
      </c>
      <c r="AA5" s="1">
        <f>IF(AND('GMT DATA'!AA5&lt;&gt;"NA",'GMT DATA'!AA5&lt;&gt;"Inf"),'GMT DATA'!AA5,"")</f>
        <v>11.864761904761901</v>
      </c>
      <c r="AB5" s="1">
        <f>IF(AND('GMT DATA'!AB5&lt;&gt;"NA",'GMT DATA'!AB5&lt;&gt;"Inf"),'GMT DATA'!AB5-'GMT DATA'!AA5,"")</f>
        <v>5.4881715726536999</v>
      </c>
      <c r="AC5" s="1">
        <f>IF(AND('GMT DATA'!AC5&lt;&gt;"NA",'GMT DATA'!AC5&lt;&gt;"Inf"),'GMT DATA'!AD5-'GMT DATA'!AC5,"")</f>
        <v>5.3708251840750023</v>
      </c>
      <c r="AD5" s="1">
        <f>IF(AND('GMT DATA'!AD5&lt;&gt;"NA",'GMT DATA'!AD5&lt;&gt;"Inf"),'GMT DATA'!AD5,"")</f>
        <v>-28.545476190476201</v>
      </c>
      <c r="AE5" s="1">
        <f>IF(AND('GMT DATA'!AE5&lt;&gt;"NA",'GMT DATA'!AE5&lt;&gt;"Inf"),'GMT DATA'!AE5-'GMT DATA'!AD5,"")</f>
        <v>5.3708251840751018</v>
      </c>
      <c r="AF5" s="1">
        <f>IF(AND('GMT DATA'!AF5&lt;&gt;"NA",'GMT DATA'!AF5&lt;&gt;"Inf"),'GMT DATA'!AG5-'GMT DATA'!AF5,"")</f>
        <v>4.0736603242981992</v>
      </c>
      <c r="AG5" s="1">
        <f>MAX(IF(AND('GMT DATA'!AG5&lt;&gt;"NA",'GMT DATA'!AG5&lt;&gt;"Inf"),'GMT DATA'!AG5,""),-AG$2)</f>
        <v>-13.5680952380952</v>
      </c>
      <c r="AH5" s="1">
        <f>MAX(0,MIN(IF(AND('GMT DATA'!AH5&lt;&gt;"NA",'GMT DATA'!AH5&lt;&gt;"Inf"),'GMT DATA'!AH5-'GMT DATA'!AG5,""),AG5+AG$2))</f>
        <v>4.07366032429813</v>
      </c>
      <c r="AI5" s="1">
        <f>IF(AND('GMT DATA'!AI5&lt;&gt;"NA",'GMT DATA'!AI5&lt;&gt;"Inf"),'GMT DATA'!AJ5-'GMT DATA'!AI5,"")</f>
        <v>5.6063120616469995</v>
      </c>
      <c r="AJ5" s="1">
        <f>IF(AND('GMT DATA'!AJ5&lt;&gt;"NA",'GMT DATA'!AJ5&lt;&gt;"Inf"),'GMT DATA'!AJ5,"")</f>
        <v>17.378095238095199</v>
      </c>
      <c r="AK5" s="1">
        <f>IF(AND('GMT DATA'!AK5&lt;&gt;"NA",'GMT DATA'!AK5&lt;&gt;"Inf"),'GMT DATA'!AK5-'GMT DATA'!AJ5,"")</f>
        <v>5.6063120616471025</v>
      </c>
      <c r="AL5" s="1">
        <f>IF(AND('GMT DATA'!AL5&lt;&gt;"NA",'GMT DATA'!AL5&lt;&gt;"Inf"),'GMT DATA'!AM5-'GMT DATA'!AL5,"")</f>
        <v>4.514513935994799</v>
      </c>
      <c r="AM5" s="1">
        <f>IF(AND('GMT DATA'!AM5&lt;&gt;"NA",'GMT DATA'!AM5&lt;&gt;"Inf"),'GMT DATA'!AM5,"")</f>
        <v>-13.303095238095199</v>
      </c>
      <c r="AN5" s="1">
        <f>IF(AND('GMT DATA'!AN5&lt;&gt;"NA",'GMT DATA'!AN5&lt;&gt;"Inf"),'GMT DATA'!AN5-'GMT DATA'!AM5,"")</f>
        <v>4.5145139359947297</v>
      </c>
      <c r="AO5" s="1">
        <f>IF(AND('GMT DATA'!AO5&lt;&gt;"NA",'GMT DATA'!AO5&lt;&gt;"Inf"),'GMT DATA'!AP5-'GMT DATA'!AO5,"")</f>
        <v>7.8302289062143018</v>
      </c>
      <c r="AP5" s="1">
        <f>IF(AND('GMT DATA'!AP5&lt;&gt;"NA",'GMT DATA'!AP5&lt;&gt;"Inf"),'GMT DATA'!AP5,"")</f>
        <v>30.681190476190501</v>
      </c>
      <c r="AQ5" s="1">
        <f>IF(AND('GMT DATA'!AQ5&lt;&gt;"NA",'GMT DATA'!AQ5&lt;&gt;"Inf"),'GMT DATA'!AQ5-'GMT DATA'!AP5,"")</f>
        <v>7.8302289062143018</v>
      </c>
      <c r="AR5" s="1">
        <f>IF(AND('GMT DATA'!AR5&lt;&gt;"NA",'GMT DATA'!AR5&lt;&gt;"Inf"),'GMT DATA'!AS5-'GMT DATA'!AR5,"")</f>
        <v>4.8454946265983185</v>
      </c>
      <c r="AS5" s="1">
        <f>IF(AND('GMT DATA'!AS5&lt;&gt;"NA",'GMT DATA'!AS5&lt;&gt;"Inf"),'GMT DATA'!AS5,"")</f>
        <v>-9.9559523809523807</v>
      </c>
      <c r="AT5" s="1">
        <f>IF(AND('GMT DATA'!AT5&lt;&gt;"NA",'GMT DATA'!AT5&lt;&gt;"Inf"),'GMT DATA'!AT5-'GMT DATA'!AS5,"")</f>
        <v>4.8454946265983407</v>
      </c>
      <c r="AU5" s="1">
        <f>IF(AND('GMT DATA'!AU5&lt;&gt;"NA",'GMT DATA'!AU5&lt;&gt;"Inf"),'GMT DATA'!AV5-'GMT DATA'!AU5,"")</f>
        <v>4.4887646934947103</v>
      </c>
      <c r="AV5" s="1">
        <f>IF(AND('GMT DATA'!AV5&lt;&gt;"NA",'GMT DATA'!AV5&lt;&gt;"Inf"),'GMT DATA'!AV5,"")</f>
        <v>13.2938095238095</v>
      </c>
      <c r="AW5" s="1">
        <f>IF(AND('GMT DATA'!AW5&lt;&gt;"NA",'GMT DATA'!AW5&lt;&gt;"Inf"),'GMT DATA'!AW5-'GMT DATA'!AV5,"")</f>
        <v>4.4887646934948009</v>
      </c>
      <c r="AX5" s="1">
        <f>IF(AND('GMT DATA'!AX5&lt;&gt;"NA",'GMT DATA'!AX5&lt;&gt;"Inf"),'GMT DATA'!AY5-'GMT DATA'!AX5,"")</f>
        <v>6.7625599730213004</v>
      </c>
      <c r="AY5" s="1">
        <f>IF(AND('GMT DATA'!AY5&lt;&gt;"NA",'GMT DATA'!AY5&lt;&gt;"Inf"),'GMT DATA'!AY5,"")</f>
        <v>23.2497619047619</v>
      </c>
      <c r="AZ5" s="1">
        <f>IF(AND('GMT DATA'!AZ5&lt;&gt;"NA",'GMT DATA'!AZ5&lt;&gt;"Inf"),'GMT DATA'!AZ5-'GMT DATA'!AY5,"")</f>
        <v>6.7625599730213004</v>
      </c>
      <c r="BA5" s="1">
        <f>IF(AND('GMT DATA'!BA5&lt;&gt;"NA",'GMT DATA'!BA5&lt;&gt;"Inf"),'GMT DATA'!BB5-'GMT DATA'!BA5,"")</f>
        <v>123.77600187698596</v>
      </c>
      <c r="BB5" s="1">
        <f>IF(AND('GMT DATA'!BB5&lt;&gt;"NA",'GMT DATA'!BB5&lt;&gt;"Inf"),'GMT DATA'!BB5,"")</f>
        <v>568.94419279552596</v>
      </c>
      <c r="BC5" s="1">
        <f>IF(AND('GMT DATA'!BC5&lt;&gt;"NA",'GMT DATA'!BC5&lt;&gt;"Inf"),'GMT DATA'!BC5-'GMT DATA'!BB5,"")</f>
        <v>123.77600187698602</v>
      </c>
      <c r="BD5" s="1">
        <f>IF(AND('GMT DATA'!BD5&lt;&gt;"NA",'GMT DATA'!BD5&lt;&gt;"Inf"),'GMT DATA'!BE5-'GMT DATA'!BD5,"")</f>
        <v>107.41961557675495</v>
      </c>
      <c r="BE5" s="1">
        <f>IF(AND('GMT DATA'!BE5&lt;&gt;"NA",'GMT DATA'!BE5&lt;&gt;"Inf"),'GMT DATA'!BE5,"")</f>
        <v>469.04179242815297</v>
      </c>
      <c r="BF5" s="1">
        <f>IF(AND('GMT DATA'!BF5&lt;&gt;"NA",'GMT DATA'!BF5&lt;&gt;"Inf"),'GMT DATA'!BF5-'GMT DATA'!BE5,"")</f>
        <v>107.41961557675501</v>
      </c>
      <c r="BG5" s="1">
        <f>IF(AND('GMT DATA'!BG5&lt;&gt;"NA",'GMT DATA'!BG5&lt;&gt;"Inf"),'GMT DATA'!BH5-'GMT DATA'!BG5,"")</f>
        <v>103.88511170008297</v>
      </c>
      <c r="BH5" s="1">
        <f>IF(AND('GMT DATA'!BH5&lt;&gt;"NA",'GMT DATA'!BH5&lt;&gt;"Inf"),'GMT DATA'!BH5,"")</f>
        <v>447.263965090797</v>
      </c>
      <c r="BI5" s="1">
        <f>IF(AND('GMT DATA'!BI5&lt;&gt;"NA",'GMT DATA'!BI5&lt;&gt;"Inf"),'GMT DATA'!BI5-'GMT DATA'!BH5,"")</f>
        <v>103.88511170008303</v>
      </c>
      <c r="BJ5" s="1">
        <f>IF(AND('GMT DATA'!BJ5&lt;&gt;"NA",'GMT DATA'!BJ5&lt;&gt;"Inf"),'GMT DATA'!BK5-'GMT DATA'!BJ5,"")</f>
        <v>100.200206858434</v>
      </c>
      <c r="BK5" s="1">
        <f>IF(AND('GMT DATA'!BK5&lt;&gt;"NA",'GMT DATA'!BK5&lt;&gt;"Inf"),'GMT DATA'!BK5,"")</f>
        <v>424.80995484851701</v>
      </c>
      <c r="BL5" s="1">
        <f>IF(AND('GMT DATA'!BL5&lt;&gt;"NA",'GMT DATA'!BL5&lt;&gt;"Inf"),'GMT DATA'!BL5-'GMT DATA'!BK5,"")</f>
        <v>100.20020685843303</v>
      </c>
      <c r="BM5" s="1">
        <f>IF(AND('GMT DATA'!BM5&lt;&gt;"NA",'GMT DATA'!BM5&lt;&gt;"Inf"),'GMT DATA'!BN5-'GMT DATA'!BM5,"")</f>
        <v>88.331183806336014</v>
      </c>
      <c r="BN5" s="1">
        <f>IF(AND('GMT DATA'!BN5&lt;&gt;"NA",'GMT DATA'!BN5&lt;&gt;"Inf"),'GMT DATA'!BN5,"")</f>
        <v>354.219911390032</v>
      </c>
      <c r="BO5" s="1">
        <f>IF(AND('GMT DATA'!BO5&lt;&gt;"NA",'GMT DATA'!BO5&lt;&gt;"Inf"),'GMT DATA'!BO5-'GMT DATA'!BN5,"")</f>
        <v>88.331183806336981</v>
      </c>
      <c r="BP5" s="1">
        <f>IF(AND('GMT DATA'!BP5&lt;&gt;"NA",'GMT DATA'!BP5&lt;&gt;"Inf"),'GMT DATA'!BQ5-'GMT DATA'!BP5,"")</f>
        <v>60.250287516301995</v>
      </c>
      <c r="BQ5" s="1">
        <f>IF(AND('GMT DATA'!BQ5&lt;&gt;"NA",'GMT DATA'!BQ5&lt;&gt;"Inf"),'GMT DATA'!BQ5,"")</f>
        <v>216.399552927017</v>
      </c>
      <c r="BR5" s="1">
        <f>IF(AND('GMT DATA'!BR5&lt;&gt;"NA",'GMT DATA'!BR5&lt;&gt;"Inf"),'GMT DATA'!BR5-'GMT DATA'!BQ5,"")</f>
        <v>60.250287516302024</v>
      </c>
      <c r="BS5" s="1">
        <f>IF(AND('GMT DATA'!BS5&lt;&gt;"NA",'GMT DATA'!BS5&lt;&gt;"Inf"),'GMT DATA'!BT5-'GMT DATA'!BS5,"")</f>
        <v>230.6894108053599</v>
      </c>
      <c r="BT5" s="1">
        <f>IF(AND('GMT DATA'!BT5&lt;&gt;"NA",'GMT DATA'!BT5&lt;&gt;"Inf"),'GMT DATA'!BT5,"")</f>
        <v>-1012.88922572545</v>
      </c>
      <c r="BU5" s="1">
        <f>IF(AND('GMT DATA'!BU5&lt;&gt;"NA",'GMT DATA'!BU5&lt;&gt;"Inf"),'GMT DATA'!BU5-'GMT DATA'!BT5,"")</f>
        <v>230.68941080537002</v>
      </c>
      <c r="BV5" s="1">
        <f>IF(AND('GMT DATA'!BV5&lt;&gt;"NA",'GMT DATA'!BV5&lt;&gt;"Inf"),'GMT DATA'!BW5-'GMT DATA'!BV5,"")</f>
        <v>158.07288362181805</v>
      </c>
      <c r="BW5" s="1">
        <f>IF(AND('GMT DATA'!BW5&lt;&gt;"NA",'GMT DATA'!BW5&lt;&gt;"Inf"),'GMT DATA'!BW5,"")</f>
        <v>717.42416469029001</v>
      </c>
      <c r="BX5" s="1">
        <f>IF(AND('GMT DATA'!BX5&lt;&gt;"NA",'GMT DATA'!BX5&lt;&gt;"Inf"),'GMT DATA'!BX5-'GMT DATA'!BW5,"")</f>
        <v>158.07288362181794</v>
      </c>
      <c r="BY5" s="4">
        <f>IF(AND('GMT DATA'!BY5&lt;&gt;"NA",'GMT DATA'!BY5&lt;&gt;"Inf"),'GMT DATA'!BZ5-'GMT DATA'!BY5,"")</f>
        <v>8.0298792853793197E-2</v>
      </c>
      <c r="BZ5" s="4">
        <f>IF(AND('GMT DATA'!BZ5&lt;&gt;"NA",'GMT DATA'!BZ5&lt;&gt;"Inf"),'GMT DATA'!BZ5,"")</f>
        <v>0.170362639486901</v>
      </c>
      <c r="CA5" s="4">
        <f>IF(AND('GMT DATA'!CA5&lt;&gt;"NA",'GMT DATA'!CA5&lt;&gt;"Inf"),'GMT DATA'!CA5-'GMT DATA'!BZ5,"")</f>
        <v>8.0298792853792988E-2</v>
      </c>
      <c r="CB5" s="4">
        <f>IF(AND('GMT DATA'!CB5&lt;&gt;"NA",'GMT DATA'!CB5&lt;&gt;"Inf"),'GMT DATA'!CC5-'GMT DATA'!CB5,"")</f>
        <v>0.1228665060668032</v>
      </c>
      <c r="CC5" s="4">
        <f>IF(AND('GMT DATA'!CC5&lt;&gt;"NA",'GMT DATA'!CC5&lt;&gt;"Inf"),'GMT DATA'!CC5,"")</f>
        <v>8.2995670937972305E-2</v>
      </c>
      <c r="CD5" s="4">
        <f>IF(AND('GMT DATA'!CD5&lt;&gt;"NA",'GMT DATA'!CD5&lt;&gt;"Inf"),'GMT DATA'!CD5-'GMT DATA'!CC5,"")</f>
        <v>0.12286650606680269</v>
      </c>
      <c r="CE5" s="4">
        <f>IF(AND('GMT DATA'!CE5&lt;&gt;"NA",'GMT DATA'!CE5&lt;&gt;"Inf"),'GMT DATA'!CF5-'GMT DATA'!CE5,"")</f>
        <v>0.12529037160360579</v>
      </c>
      <c r="CF5" s="4">
        <f>IF(AND('GMT DATA'!CF5&lt;&gt;"NA",'GMT DATA'!CF5&lt;&gt;"Inf"),'GMT DATA'!CF5,"")</f>
        <v>6.5827304552832297E-2</v>
      </c>
      <c r="CG5" s="4">
        <f>IF(AND('GMT DATA'!CG5&lt;&gt;"NA",'GMT DATA'!CG5&lt;&gt;"Inf"),'GMT DATA'!CG5-'GMT DATA'!CF5,"")</f>
        <v>0.12529037160360568</v>
      </c>
      <c r="CH5" s="1">
        <f>IF(AND('GMT DATA'!CH5&lt;&gt;"NA",'GMT DATA'!CH5&lt;&gt;"Inf"),'GMT DATA'!CI5-'GMT DATA'!CH5,"")</f>
        <v>5.6303817497692918</v>
      </c>
      <c r="CI5" s="1">
        <f>IF(AND('GMT DATA'!CI5&lt;&gt;"NA",'GMT DATA'!CI5&lt;&gt;"Inf"),'GMT DATA'!CI5,"")</f>
        <v>5.7187594779332498</v>
      </c>
      <c r="CJ5" s="1">
        <f>IF(AND('GMT DATA'!CJ5&lt;&gt;"NA",'GMT DATA'!CJ5&lt;&gt;"Inf"),'GMT DATA'!CJ5-'GMT DATA'!CI5,"")</f>
        <v>5.6303817497692501</v>
      </c>
      <c r="CK5" s="1">
        <f>IF(AND('GMT DATA'!CK5&lt;&gt;"NA",'GMT DATA'!CK5&lt;&gt;"Inf"),'GMT DATA'!CL5-'GMT DATA'!CK5,"")</f>
        <v>3.5817878164802899</v>
      </c>
      <c r="CL5" s="1">
        <f>IF(AND('GMT DATA'!CL5&lt;&gt;"NA",'GMT DATA'!CL5&lt;&gt;"Inf"),'GMT DATA'!CL5,"")</f>
        <v>-3.5238095238095299</v>
      </c>
      <c r="CM5" s="1">
        <f>IF(AND('GMT DATA'!CM5&lt;&gt;"NA",'GMT DATA'!CM5&lt;&gt;"Inf"),'GMT DATA'!CM5-'GMT DATA'!CL5,"")</f>
        <v>3.581787816480297</v>
      </c>
      <c r="CN5" s="1">
        <f>IF(AND('GMT DATA'!CN5&lt;&gt;"NA",'GMT DATA'!CN5&lt;&gt;"Inf"),'GMT DATA'!CO5-'GMT DATA'!CN5,"")</f>
        <v>5.3173494539497321</v>
      </c>
      <c r="CO5" s="1">
        <f>IF(AND('GMT DATA'!CO5&lt;&gt;"NA",'GMT DATA'!CO5&lt;&gt;"Inf"),'GMT DATA'!CO5,"")</f>
        <v>-0.35642857142856799</v>
      </c>
      <c r="CP5" s="1">
        <f>IF(AND('GMT DATA'!CP5&lt;&gt;"NA",'GMT DATA'!CP5&lt;&gt;"Inf"),'GMT DATA'!CP5-'GMT DATA'!CO5,"")</f>
        <v>5.3173494539497277</v>
      </c>
      <c r="CQ5" s="1">
        <f>IF(AND('GMT DATA'!CQ5&lt;&gt;"NA",'GMT DATA'!CQ5&lt;&gt;"Inf"),'GMT DATA'!CR5-'GMT DATA'!CQ5,"")</f>
        <v>7.3906012564347403</v>
      </c>
      <c r="CR5" s="1">
        <f>IF(AND('GMT DATA'!CR5&lt;&gt;"NA",'GMT DATA'!CR5&lt;&gt;"Inf"),'GMT DATA'!CR5,"")</f>
        <v>3.8907142857142798</v>
      </c>
      <c r="CS5" s="1">
        <f>IF(AND('GMT DATA'!CS5&lt;&gt;"NA",'GMT DATA'!CS5&lt;&gt;"Inf"),'GMT DATA'!CS5-'GMT DATA'!CR5,"")</f>
        <v>7.3906012564347208</v>
      </c>
      <c r="CT5" s="1">
        <f>IF(AND('GMT DATA'!CT5&lt;&gt;"NA",'GMT DATA'!CT5&lt;&gt;"Inf"),'GMT DATA'!CU5-'GMT DATA'!CT5,"")</f>
        <v>0.44779605096309749</v>
      </c>
      <c r="CU5" s="1">
        <f>IF(AND('GMT DATA'!CU5&lt;&gt;"NA",'GMT DATA'!CU5&lt;&gt;"Inf"),'GMT DATA'!CU5,"")</f>
        <v>0.41142857142857098</v>
      </c>
      <c r="CV5" s="1">
        <f>IF(AND('GMT DATA'!CV5&lt;&gt;"NA",'GMT DATA'!CV5&lt;&gt;"Inf"),'GMT DATA'!CV5-'GMT DATA'!CU5,"")</f>
        <v>0.44779605096309799</v>
      </c>
      <c r="CW5" s="1">
        <f>IF(AND('GMT DATA'!CW5&lt;&gt;"NA",'GMT DATA'!CW5&lt;&gt;"Inf"),'GMT DATA'!CX5-'GMT DATA'!CW5,"")</f>
        <v>8.6140138458108015E-2</v>
      </c>
      <c r="CX5" s="1">
        <f>IF(AND('GMT DATA'!CX5&lt;&gt;"NA",'GMT DATA'!CX5&lt;&gt;"Inf"),'GMT DATA'!CX5,"")</f>
        <v>-0.10971093709764999</v>
      </c>
      <c r="CY5" s="1">
        <f>IF(AND('GMT DATA'!CY5&lt;&gt;"NA",'GMT DATA'!CY5&lt;&gt;"Inf"),'GMT DATA'!CY5-'GMT DATA'!CX5,"")</f>
        <v>8.6140138458108292E-2</v>
      </c>
      <c r="CZ5" s="1">
        <f>IF(AND('GMT DATA'!CZ5&lt;&gt;"NA",'GMT DATA'!CZ5&lt;&gt;"Inf"),'GMT DATA'!DA5-'GMT DATA'!CZ5,"")</f>
        <v>2.4371786910898301</v>
      </c>
      <c r="DA5" s="1">
        <f>IF(AND('GMT DATA'!DA5&lt;&gt;"NA",'GMT DATA'!DA5&lt;&gt;"Inf"),'GMT DATA'!DA5,"")</f>
        <v>4.0229139750344398</v>
      </c>
      <c r="DB5" s="1">
        <f>IF(AND('GMT DATA'!DB5&lt;&gt;"NA",'GMT DATA'!DB5&lt;&gt;"Inf"),'GMT DATA'!DB5-'GMT DATA'!DA5,"")</f>
        <v>2.4371786910898301</v>
      </c>
      <c r="DC5" s="1">
        <f>IF(AND('GMT DATA'!DC5&lt;&gt;"NA",'GMT DATA'!DC5&lt;&gt;"Inf"),'GMT DATA'!DD5-'GMT DATA'!DC5,"")</f>
        <v>12.903446990720569</v>
      </c>
      <c r="DD5" s="1">
        <f>IF(AND('GMT DATA'!DD5&lt;&gt;"NA",'GMT DATA'!DD5&lt;&gt;"Inf"),'GMT DATA'!DD5,"")</f>
        <v>8.5469092468988297</v>
      </c>
      <c r="DE5" s="1">
        <f>IF(AND('GMT DATA'!DE5&lt;&gt;"NA",'GMT DATA'!DE5&lt;&gt;"Inf"),'GMT DATA'!DE5-'GMT DATA'!DD5,"")</f>
        <v>12.903446990720569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1.5631126316388002</v>
      </c>
      <c r="C6" s="1">
        <f>IF(AND('GMT DATA'!C6&lt;&gt;"NA",'GMT DATA'!C6&lt;&gt;"Inf"),'GMT DATA'!C6,"")</f>
        <v>6.2525754690596003</v>
      </c>
      <c r="D6" s="1">
        <f>IF(AND('GMT DATA'!D6&lt;&gt;"NA",'GMT DATA'!D6&lt;&gt;"Inf"),'GMT DATA'!D6-'GMT DATA'!C6,"")</f>
        <v>1.56311263163881</v>
      </c>
      <c r="E6" s="1">
        <f>IF(AND('GMT DATA'!E6&lt;&gt;"NA",'GMT DATA'!E6&lt;&gt;"Inf"),'GMT DATA'!F6-'GMT DATA'!E6,"")</f>
        <v>1.0368749928058802</v>
      </c>
      <c r="F6" s="1">
        <f>IF(AND('GMT DATA'!F6&lt;&gt;"NA",'GMT DATA'!F6&lt;&gt;"Inf"),'GMT DATA'!F6,"")</f>
        <v>4.3233022738259903</v>
      </c>
      <c r="G6" s="1">
        <f>IF(AND('GMT DATA'!G6&lt;&gt;"NA",'GMT DATA'!G6&lt;&gt;"Inf"),'GMT DATA'!G6-'GMT DATA'!F6,"")</f>
        <v>1.03687499280589</v>
      </c>
      <c r="H6" s="1">
        <f>IF(AND('GMT DATA'!H6&lt;&gt;"NA",'GMT DATA'!H6&lt;&gt;"Inf"),'GMT DATA'!I6-'GMT DATA'!H6,"")</f>
        <v>0.94243787912526056</v>
      </c>
      <c r="I6" s="1">
        <f>IF(AND('GMT DATA'!I6&lt;&gt;"NA",'GMT DATA'!I6&lt;&gt;"Inf"),'GMT DATA'!I6,"")</f>
        <v>4.1371509190589704</v>
      </c>
      <c r="J6" s="1">
        <f>IF(AND('GMT DATA'!J6&lt;&gt;"NA",'GMT DATA'!J6&lt;&gt;"Inf"),'GMT DATA'!J6-'GMT DATA'!I6,"")</f>
        <v>0.9424378791252499</v>
      </c>
      <c r="K6" s="1">
        <f>IF(AND('GMT DATA'!K6&lt;&gt;"NA",'GMT DATA'!K6&lt;&gt;"Inf"),'GMT DATA'!L6-'GMT DATA'!K6,"")</f>
        <v>2.25117405620027</v>
      </c>
      <c r="L6" s="1">
        <f>IF(AND('GMT DATA'!L6&lt;&gt;"NA",'GMT DATA'!L6&lt;&gt;"Inf"),'GMT DATA'!L6,"")</f>
        <v>6.6848856174141602</v>
      </c>
      <c r="M6" s="1">
        <f>IF(AND('GMT DATA'!M6&lt;&gt;"NA",'GMT DATA'!M6&lt;&gt;"Inf"),'GMT DATA'!M6-'GMT DATA'!L6,"")</f>
        <v>2.2511740562002807</v>
      </c>
      <c r="N6" s="1">
        <f>IF(AND('GMT DATA'!N6&lt;&gt;"NA",'GMT DATA'!N6&lt;&gt;"Inf"),'GMT DATA'!O6-'GMT DATA'!N6,"")</f>
        <v>1.1712547644041695</v>
      </c>
      <c r="O6" s="1">
        <f>IF(AND('GMT DATA'!O6&lt;&gt;"NA",'GMT DATA'!O6&lt;&gt;"Inf"),'GMT DATA'!O6,"")</f>
        <v>4.4097828003906097</v>
      </c>
      <c r="P6" s="1">
        <f>IF(AND('GMT DATA'!P6&lt;&gt;"NA",'GMT DATA'!P6&lt;&gt;"Inf"),'GMT DATA'!P6-'GMT DATA'!O6,"")</f>
        <v>1.1712547644041607</v>
      </c>
      <c r="Q6" s="1">
        <f>IF(AND('GMT DATA'!Q6&lt;&gt;"NA",'GMT DATA'!Q6&lt;&gt;"Inf"),'GMT DATA'!R6-'GMT DATA'!Q6,"")</f>
        <v>1.9070632662780209</v>
      </c>
      <c r="R6" s="1">
        <f>IF(AND('GMT DATA'!R6&lt;&gt;"NA",'GMT DATA'!R6&lt;&gt;"Inf"),'GMT DATA'!R6,"")</f>
        <v>9.3761198378933805</v>
      </c>
      <c r="S6" s="1">
        <f>IF(AND('GMT DATA'!S6&lt;&gt;"NA",'GMT DATA'!S6&lt;&gt;"Inf"),'GMT DATA'!S6-'GMT DATA'!R6,"")</f>
        <v>1.9070632662780191</v>
      </c>
      <c r="T6" s="1">
        <f>IF(AND('GMT DATA'!T6&lt;&gt;"NA",'GMT DATA'!T6&lt;&gt;"Inf"),'GMT DATA'!U6-'GMT DATA'!T6,"")</f>
        <v>1.5291178434984096</v>
      </c>
      <c r="U6" s="1">
        <f>IF(AND('GMT DATA'!U6&lt;&gt;"NA",'GMT DATA'!U6&lt;&gt;"Inf"),'GMT DATA'!U6,"")</f>
        <v>4.7230564654441096</v>
      </c>
      <c r="V6" s="1">
        <f>IF(AND('GMT DATA'!V6&lt;&gt;"NA",'GMT DATA'!V6&lt;&gt;"Inf"),'GMT DATA'!V6-'GMT DATA'!U6,"")</f>
        <v>1.5291178434984101</v>
      </c>
      <c r="W6" s="1">
        <f>IF(AND('GMT DATA'!W6&lt;&gt;"NA",'GMT DATA'!W6&lt;&gt;"Inf"),'GMT DATA'!X6-'GMT DATA'!W6,"")</f>
        <v>12.846545486780002</v>
      </c>
      <c r="X6" s="1">
        <f>IF(AND('GMT DATA'!X6&lt;&gt;"NA",'GMT DATA'!X6&lt;&gt;"Inf"),'GMT DATA'!X6,"")</f>
        <v>41.0215376984127</v>
      </c>
      <c r="Y6" s="1">
        <f>IF(AND('GMT DATA'!Y6&lt;&gt;"NA",'GMT DATA'!Y6&lt;&gt;"Inf"),'GMT DATA'!Y6-'GMT DATA'!X6,"")</f>
        <v>12.846545486780002</v>
      </c>
      <c r="Z6" s="1">
        <f>IF(AND('GMT DATA'!Z6&lt;&gt;"NA",'GMT DATA'!Z6&lt;&gt;"Inf"),'GMT DATA'!AA6-'GMT DATA'!Z6,"")</f>
        <v>10.514677568338701</v>
      </c>
      <c r="AA6" s="1">
        <f>IF(AND('GMT DATA'!AA6&lt;&gt;"NA",'GMT DATA'!AA6&lt;&gt;"Inf"),'GMT DATA'!AA6,"")</f>
        <v>22.762678571428602</v>
      </c>
      <c r="AB6" s="1">
        <f>IF(AND('GMT DATA'!AB6&lt;&gt;"NA",'GMT DATA'!AB6&lt;&gt;"Inf"),'GMT DATA'!AB6-'GMT DATA'!AA6,"")</f>
        <v>10.514677568338598</v>
      </c>
      <c r="AC6" s="1">
        <f>IF(AND('GMT DATA'!AC6&lt;&gt;"NA",'GMT DATA'!AC6&lt;&gt;"Inf"),'GMT DATA'!AD6-'GMT DATA'!AC6,"")</f>
        <v>6.9965306708364068</v>
      </c>
      <c r="AD6" s="1">
        <f>IF(AND('GMT DATA'!AD6&lt;&gt;"NA",'GMT DATA'!AD6&lt;&gt;"Inf"),'GMT DATA'!AD6,"")</f>
        <v>-44.717549603174596</v>
      </c>
      <c r="AE6" s="1">
        <f>IF(AND('GMT DATA'!AE6&lt;&gt;"NA",'GMT DATA'!AE6&lt;&gt;"Inf"),'GMT DATA'!AE6-'GMT DATA'!AD6,"")</f>
        <v>6.9965306708363997</v>
      </c>
      <c r="AF6" s="1">
        <f>IF(AND('GMT DATA'!AF6&lt;&gt;"NA",'GMT DATA'!AF6&lt;&gt;"Inf"),'GMT DATA'!AG6-'GMT DATA'!AF6,"")</f>
        <v>3.4222132170588004</v>
      </c>
      <c r="AG6" s="1">
        <f>MAX(IF(AND('GMT DATA'!AG6&lt;&gt;"NA",'GMT DATA'!AG6&lt;&gt;"Inf"),'GMT DATA'!AG6,""),-AG$2)</f>
        <v>-18.978958333333299</v>
      </c>
      <c r="AH6" s="1">
        <f>MAX(0,MIN(IF(AND('GMT DATA'!AH6&lt;&gt;"NA",'GMT DATA'!AH6&lt;&gt;"Inf"),'GMT DATA'!AH6-'GMT DATA'!AG6,""),AG6+AG2))</f>
        <v>1.4210416666666994</v>
      </c>
      <c r="AI6" s="1">
        <f>IF(AND('GMT DATA'!AI6&lt;&gt;"NA",'GMT DATA'!AI6&lt;&gt;"Inf"),'GMT DATA'!AJ6-'GMT DATA'!AI6,"")</f>
        <v>6.6432345697491009</v>
      </c>
      <c r="AJ6" s="1">
        <f>IF(AND('GMT DATA'!AJ6&lt;&gt;"NA",'GMT DATA'!AJ6&lt;&gt;"Inf"),'GMT DATA'!AJ6,"")</f>
        <v>27.138710317460301</v>
      </c>
      <c r="AK6" s="1">
        <f>IF(AND('GMT DATA'!AK6&lt;&gt;"NA",'GMT DATA'!AK6&lt;&gt;"Inf"),'GMT DATA'!AK6-'GMT DATA'!AJ6,"")</f>
        <v>6.6432345697490973</v>
      </c>
      <c r="AL6" s="1">
        <f>IF(AND('GMT DATA'!AL6&lt;&gt;"NA",'GMT DATA'!AL6&lt;&gt;"Inf"),'GMT DATA'!AM6-'GMT DATA'!AL6,"")</f>
        <v>7.2981606001200028</v>
      </c>
      <c r="AM6" s="1">
        <f>IF(AND('GMT DATA'!AM6&lt;&gt;"NA",'GMT DATA'!AM6&lt;&gt;"Inf"),'GMT DATA'!AM6,"")</f>
        <v>-19.557212301587299</v>
      </c>
      <c r="AN6" s="1">
        <f>IF(AND('GMT DATA'!AN6&lt;&gt;"NA",'GMT DATA'!AN6&lt;&gt;"Inf"),'GMT DATA'!AN6-'GMT DATA'!AM6,"")</f>
        <v>7.2981606001199992</v>
      </c>
      <c r="AO6" s="1">
        <f>IF(AND('GMT DATA'!AO6&lt;&gt;"NA",'GMT DATA'!AO6&lt;&gt;"Inf"),'GMT DATA'!AP6-'GMT DATA'!AO6,"")</f>
        <v>9.7386850568260002</v>
      </c>
      <c r="AP6" s="1">
        <f>IF(AND('GMT DATA'!AP6&lt;&gt;"NA",'GMT DATA'!AP6&lt;&gt;"Inf"),'GMT DATA'!AP6,"")</f>
        <v>46.6959226190476</v>
      </c>
      <c r="AQ6" s="1">
        <f>IF(AND('GMT DATA'!AQ6&lt;&gt;"NA",'GMT DATA'!AQ6&lt;&gt;"Inf"),'GMT DATA'!AQ6-'GMT DATA'!AP6,"")</f>
        <v>9.7386850568260996</v>
      </c>
      <c r="AR6" s="1">
        <f>IF(AND('GMT DATA'!AR6&lt;&gt;"NA",'GMT DATA'!AR6&lt;&gt;"Inf"),'GMT DATA'!AS6-'GMT DATA'!AR6,"")</f>
        <v>4.8599819779943978</v>
      </c>
      <c r="AS6" s="1">
        <f>IF(AND('GMT DATA'!AS6&lt;&gt;"NA",'GMT DATA'!AS6&lt;&gt;"Inf"),'GMT DATA'!AS6,"")</f>
        <v>-17.212251984127001</v>
      </c>
      <c r="AT6" s="1">
        <f>IF(AND('GMT DATA'!AT6&lt;&gt;"NA",'GMT DATA'!AT6&lt;&gt;"Inf"),'GMT DATA'!AT6-'GMT DATA'!AS6,"")</f>
        <v>4.8599819779944013</v>
      </c>
      <c r="AU6" s="1">
        <f>IF(AND('GMT DATA'!AU6&lt;&gt;"NA",'GMT DATA'!AU6&lt;&gt;"Inf"),'GMT DATA'!AV6-'GMT DATA'!AU6,"")</f>
        <v>5.2737406802101017</v>
      </c>
      <c r="AV6" s="1">
        <f>IF(AND('GMT DATA'!AV6&lt;&gt;"NA",'GMT DATA'!AV6&lt;&gt;"Inf"),'GMT DATA'!AV6,"")</f>
        <v>19.931061507936501</v>
      </c>
      <c r="AW6" s="1">
        <f>IF(AND('GMT DATA'!AW6&lt;&gt;"NA",'GMT DATA'!AW6&lt;&gt;"Inf"),'GMT DATA'!AW6-'GMT DATA'!AV6,"")</f>
        <v>5.2737406802100999</v>
      </c>
      <c r="AX6" s="1">
        <f>IF(AND('GMT DATA'!AX6&lt;&gt;"NA",'GMT DATA'!AX6&lt;&gt;"Inf"),'GMT DATA'!AY6-'GMT DATA'!AX6,"")</f>
        <v>6.3264633649296975</v>
      </c>
      <c r="AY6" s="1">
        <f>IF(AND('GMT DATA'!AY6&lt;&gt;"NA",'GMT DATA'!AY6&lt;&gt;"Inf"),'GMT DATA'!AY6,"")</f>
        <v>37.143313492063498</v>
      </c>
      <c r="AZ6" s="1">
        <f>IF(AND('GMT DATA'!AZ6&lt;&gt;"NA",'GMT DATA'!AZ6&lt;&gt;"Inf"),'GMT DATA'!AZ6-'GMT DATA'!AY6,"")</f>
        <v>6.3264633649297011</v>
      </c>
      <c r="BA6" s="1">
        <f>IF(AND('GMT DATA'!BA6&lt;&gt;"NA",'GMT DATA'!BA6&lt;&gt;"Inf"),'GMT DATA'!BB6-'GMT DATA'!BA6,"")</f>
        <v>184.44443950078289</v>
      </c>
      <c r="BB6" s="1">
        <f>IF(AND('GMT DATA'!BB6&lt;&gt;"NA",'GMT DATA'!BB6&lt;&gt;"Inf"),'GMT DATA'!BB6,"")</f>
        <v>919.79504060291094</v>
      </c>
      <c r="BC6" s="1">
        <f>IF(AND('GMT DATA'!BC6&lt;&gt;"NA",'GMT DATA'!BC6&lt;&gt;"Inf"),'GMT DATA'!BC6-'GMT DATA'!BB6,"")</f>
        <v>184.44443950077914</v>
      </c>
      <c r="BD6" s="1">
        <f>IF(AND('GMT DATA'!BD6&lt;&gt;"NA",'GMT DATA'!BD6&lt;&gt;"Inf"),'GMT DATA'!BE6-'GMT DATA'!BD6,"")</f>
        <v>164.35499887391302</v>
      </c>
      <c r="BE6" s="1">
        <f>IF(AND('GMT DATA'!BE6&lt;&gt;"NA",'GMT DATA'!BE6&lt;&gt;"Inf"),'GMT DATA'!BE6,"")</f>
        <v>760.40606543283604</v>
      </c>
      <c r="BF6" s="1">
        <f>IF(AND('GMT DATA'!BF6&lt;&gt;"NA",'GMT DATA'!BF6&lt;&gt;"Inf"),'GMT DATA'!BF6-'GMT DATA'!BE6,"")</f>
        <v>164.35499887391393</v>
      </c>
      <c r="BG6" s="1">
        <f>IF(AND('GMT DATA'!BG6&lt;&gt;"NA",'GMT DATA'!BG6&lt;&gt;"Inf"),'GMT DATA'!BH6-'GMT DATA'!BG6,"")</f>
        <v>160.00012404250094</v>
      </c>
      <c r="BH6" s="1">
        <f>IF(AND('GMT DATA'!BH6&lt;&gt;"NA",'GMT DATA'!BH6&lt;&gt;"Inf"),'GMT DATA'!BH6,"")</f>
        <v>727.44005521622898</v>
      </c>
      <c r="BI6" s="1">
        <f>IF(AND('GMT DATA'!BI6&lt;&gt;"NA",'GMT DATA'!BI6&lt;&gt;"Inf"),'GMT DATA'!BI6-'GMT DATA'!BH6,"")</f>
        <v>160.00012404250106</v>
      </c>
      <c r="BJ6" s="1">
        <f>IF(AND('GMT DATA'!BJ6&lt;&gt;"NA",'GMT DATA'!BJ6&lt;&gt;"Inf"),'GMT DATA'!BK6-'GMT DATA'!BJ6,"")</f>
        <v>155.55380896970405</v>
      </c>
      <c r="BK6" s="1">
        <f>IF(AND('GMT DATA'!BK6&lt;&gt;"NA",'GMT DATA'!BK6&lt;&gt;"Inf"),'GMT DATA'!BK6,"")</f>
        <v>693.58109550718302</v>
      </c>
      <c r="BL6" s="1">
        <f>IF(AND('GMT DATA'!BL6&lt;&gt;"NA",'GMT DATA'!BL6&lt;&gt;"Inf"),'GMT DATA'!BL6-'GMT DATA'!BK6,"")</f>
        <v>155.55380896970394</v>
      </c>
      <c r="BM6" s="1">
        <f>IF(AND('GMT DATA'!BM6&lt;&gt;"NA",'GMT DATA'!BM6&lt;&gt;"Inf"),'GMT DATA'!BN6-'GMT DATA'!BM6,"")</f>
        <v>140.608133942005</v>
      </c>
      <c r="BN6" s="1">
        <f>IF(AND('GMT DATA'!BN6&lt;&gt;"NA",'GMT DATA'!BN6&lt;&gt;"Inf"),'GMT DATA'!BN6,"")</f>
        <v>585.75274805280901</v>
      </c>
      <c r="BO6" s="1">
        <f>IF(AND('GMT DATA'!BO6&lt;&gt;"NA",'GMT DATA'!BO6&lt;&gt;"Inf"),'GMT DATA'!BO6-'GMT DATA'!BN6,"")</f>
        <v>140.608133942005</v>
      </c>
      <c r="BP6" s="1">
        <f>IF(AND('GMT DATA'!BP6&lt;&gt;"NA",'GMT DATA'!BP6&lt;&gt;"Inf"),'GMT DATA'!BQ6-'GMT DATA'!BP6,"")</f>
        <v>107.61168157848903</v>
      </c>
      <c r="BQ6" s="1">
        <f>IF(AND('GMT DATA'!BQ6&lt;&gt;"NA",'GMT DATA'!BQ6&lt;&gt;"Inf"),'GMT DATA'!BQ6,"")</f>
        <v>374.75579302848303</v>
      </c>
      <c r="BR6" s="1">
        <f>IF(AND('GMT DATA'!BR6&lt;&gt;"NA",'GMT DATA'!BR6&lt;&gt;"Inf"),'GMT DATA'!BR6-'GMT DATA'!BQ6,"")</f>
        <v>107.61168157848999</v>
      </c>
      <c r="BS6" s="1">
        <f>IF(AND('GMT DATA'!BS6&lt;&gt;"NA",'GMT DATA'!BS6&lt;&gt;"Inf"),'GMT DATA'!BT6-'GMT DATA'!BS6,"")</f>
        <v>244.20999828989011</v>
      </c>
      <c r="BT6" s="1">
        <f>IF(AND('GMT DATA'!BT6&lt;&gt;"NA",'GMT DATA'!BT6&lt;&gt;"Inf"),'GMT DATA'!BT6,"")</f>
        <v>-1555.09342576769</v>
      </c>
      <c r="BU6" s="1">
        <f>IF(AND('GMT DATA'!BU6&lt;&gt;"NA",'GMT DATA'!BU6&lt;&gt;"Inf"),'GMT DATA'!BU6-'GMT DATA'!BT6,"")</f>
        <v>244.20999828988988</v>
      </c>
      <c r="BV6" s="1">
        <f>IF(AND('GMT DATA'!BV6&lt;&gt;"NA",'GMT DATA'!BV6&lt;&gt;"Inf"),'GMT DATA'!BW6-'GMT DATA'!BV6,"")</f>
        <v>212.29058925717788</v>
      </c>
      <c r="BW6" s="1">
        <f>IF(AND('GMT DATA'!BW6&lt;&gt;"NA",'GMT DATA'!BW6&lt;&gt;"Inf"),'GMT DATA'!BW6,"")</f>
        <v>1137.9375612773599</v>
      </c>
      <c r="BX6" s="1">
        <f>IF(AND('GMT DATA'!BX6&lt;&gt;"NA",'GMT DATA'!BX6&lt;&gt;"Inf"),'GMT DATA'!BX6-'GMT DATA'!BW6,"")</f>
        <v>212.29058925718005</v>
      </c>
      <c r="BY6" s="4">
        <f>IF(AND('GMT DATA'!BY6&lt;&gt;"NA",'GMT DATA'!BY6&lt;&gt;"Inf"),'GMT DATA'!BZ6-'GMT DATA'!BY6,"")</f>
        <v>0.13870752695697999</v>
      </c>
      <c r="BZ6" s="4">
        <f>IF(AND('GMT DATA'!BZ6&lt;&gt;"NA",'GMT DATA'!BZ6&lt;&gt;"Inf"),'GMT DATA'!BZ6,"")</f>
        <v>0.24373393962032999</v>
      </c>
      <c r="CA6" s="4">
        <f>IF(AND('GMT DATA'!CA6&lt;&gt;"NA",'GMT DATA'!CA6&lt;&gt;"Inf"),'GMT DATA'!CA6-'GMT DATA'!BZ6,"")</f>
        <v>0.13870752695697899</v>
      </c>
      <c r="CB6" s="4">
        <f>IF(AND('GMT DATA'!CB6&lt;&gt;"NA",'GMT DATA'!CB6&lt;&gt;"Inf"),'GMT DATA'!CC6-'GMT DATA'!CB6,"")</f>
        <v>0.17791532509020752</v>
      </c>
      <c r="CC6" s="4">
        <f>IF(AND('GMT DATA'!CC6&lt;&gt;"NA",'GMT DATA'!CC6&lt;&gt;"Inf"),'GMT DATA'!CC6,"")</f>
        <v>0.17373568781570201</v>
      </c>
      <c r="CD6" s="4">
        <f>IF(AND('GMT DATA'!CD6&lt;&gt;"NA",'GMT DATA'!CD6&lt;&gt;"Inf"),'GMT DATA'!CD6-'GMT DATA'!CC6,"")</f>
        <v>0.17791532509020699</v>
      </c>
      <c r="CE6" s="4">
        <f>IF(AND('GMT DATA'!CE6&lt;&gt;"NA",'GMT DATA'!CE6&lt;&gt;"Inf"),'GMT DATA'!CF6-'GMT DATA'!CE6,"")</f>
        <v>0.16562680370695748</v>
      </c>
      <c r="CF6" s="4">
        <f>IF(AND('GMT DATA'!CF6&lt;&gt;"NA",'GMT DATA'!CF6&lt;&gt;"Inf"),'GMT DATA'!CF6,"")</f>
        <v>0.103255640631694</v>
      </c>
      <c r="CG6" s="4">
        <f>IF(AND('GMT DATA'!CG6&lt;&gt;"NA",'GMT DATA'!CG6&lt;&gt;"Inf"),'GMT DATA'!CG6-'GMT DATA'!CF6,"")</f>
        <v>0.16562680370695698</v>
      </c>
      <c r="CH6" s="1">
        <f>IF(AND('GMT DATA'!CH6&lt;&gt;"NA",'GMT DATA'!CH6&lt;&gt;"Inf"),'GMT DATA'!CI6-'GMT DATA'!CH6,"")</f>
        <v>6.3598871637057037</v>
      </c>
      <c r="CI6" s="1">
        <f>IF(AND('GMT DATA'!CI6&lt;&gt;"NA",'GMT DATA'!CI6&lt;&gt;"Inf"),'GMT DATA'!CI6,"")</f>
        <v>6.8152620015068699</v>
      </c>
      <c r="CJ6" s="1">
        <f>IF(AND('GMT DATA'!CJ6&lt;&gt;"NA",'GMT DATA'!CJ6&lt;&gt;"Inf"),'GMT DATA'!CJ6-'GMT DATA'!CI6,"")</f>
        <v>6.3598871637057304</v>
      </c>
      <c r="CK6" s="1">
        <f>IF(AND('GMT DATA'!CK6&lt;&gt;"NA",'GMT DATA'!CK6&lt;&gt;"Inf"),'GMT DATA'!CL6-'GMT DATA'!CK6,"")</f>
        <v>5.8169399675008195</v>
      </c>
      <c r="CL6" s="1">
        <f>IF(AND('GMT DATA'!CL6&lt;&gt;"NA",'GMT DATA'!CL6&lt;&gt;"Inf"),'GMT DATA'!CL6,"")</f>
        <v>-4.2792658730158797</v>
      </c>
      <c r="CM6" s="1">
        <f>IF(AND('GMT DATA'!CM6&lt;&gt;"NA",'GMT DATA'!CM6&lt;&gt;"Inf"),'GMT DATA'!CM6-'GMT DATA'!CL6,"")</f>
        <v>5.8169399675007902</v>
      </c>
      <c r="CN6" s="1">
        <f>IF(AND('GMT DATA'!CN6&lt;&gt;"NA",'GMT DATA'!CN6&lt;&gt;"Inf"),'GMT DATA'!CO6-'GMT DATA'!CN6,"")</f>
        <v>5.9711831321971998</v>
      </c>
      <c r="CO6" s="1">
        <f>IF(AND('GMT DATA'!CO6&lt;&gt;"NA",'GMT DATA'!CO6&lt;&gt;"Inf"),'GMT DATA'!CO6,"")</f>
        <v>1.9960317460319701E-2</v>
      </c>
      <c r="CP6" s="1">
        <f>IF(AND('GMT DATA'!CP6&lt;&gt;"NA",'GMT DATA'!CP6&lt;&gt;"Inf"),'GMT DATA'!CP6-'GMT DATA'!CO6,"")</f>
        <v>5.9711831321972006</v>
      </c>
      <c r="CQ6" s="1">
        <f>IF(AND('GMT DATA'!CQ6&lt;&gt;"NA",'GMT DATA'!CQ6&lt;&gt;"Inf"),'GMT DATA'!CR6-'GMT DATA'!CQ6,"")</f>
        <v>9.190568195196601</v>
      </c>
      <c r="CR6" s="1">
        <f>IF(AND('GMT DATA'!CR6&lt;&gt;"NA",'GMT DATA'!CR6&lt;&gt;"Inf"),'GMT DATA'!CR6,"")</f>
        <v>4.2215178571428504</v>
      </c>
      <c r="CS6" s="1">
        <f>IF(AND('GMT DATA'!CS6&lt;&gt;"NA",'GMT DATA'!CS6&lt;&gt;"Inf"),'GMT DATA'!CS6-'GMT DATA'!CR6,"")</f>
        <v>9.1905681951966507</v>
      </c>
      <c r="CT6" s="1">
        <f>IF(AND('GMT DATA'!CT6&lt;&gt;"NA",'GMT DATA'!CT6&lt;&gt;"Inf"),'GMT DATA'!CU6-'GMT DATA'!CT6,"")</f>
        <v>0.56789324727071699</v>
      </c>
      <c r="CU6" s="1">
        <f>IF(AND('GMT DATA'!CU6&lt;&gt;"NA",'GMT DATA'!CU6&lt;&gt;"Inf"),'GMT DATA'!CU6,"")</f>
        <v>0.67080357142857105</v>
      </c>
      <c r="CV6" s="1">
        <f>IF(AND('GMT DATA'!CV6&lt;&gt;"NA",'GMT DATA'!CV6&lt;&gt;"Inf"),'GMT DATA'!CV6-'GMT DATA'!CU6,"")</f>
        <v>0.56789324727071888</v>
      </c>
      <c r="CW6" s="1">
        <f>IF(AND('GMT DATA'!CW6&lt;&gt;"NA",'GMT DATA'!CW6&lt;&gt;"Inf"),'GMT DATA'!CX6-'GMT DATA'!CW6,"")</f>
        <v>0.10115073628014301</v>
      </c>
      <c r="CX6" s="1">
        <f>IF(AND('GMT DATA'!CX6&lt;&gt;"NA",'GMT DATA'!CX6&lt;&gt;"Inf"),'GMT DATA'!CX6,"")</f>
        <v>-0.19118695070887501</v>
      </c>
      <c r="CY6" s="1">
        <f>IF(AND('GMT DATA'!CY6&lt;&gt;"NA",'GMT DATA'!CY6&lt;&gt;"Inf"),'GMT DATA'!CY6-'GMT DATA'!CX6,"")</f>
        <v>0.1011507362801433</v>
      </c>
      <c r="CZ6" s="1">
        <f>IF(AND('GMT DATA'!CZ6&lt;&gt;"NA",'GMT DATA'!CZ6&lt;&gt;"Inf"),'GMT DATA'!DA6-'GMT DATA'!CZ6,"")</f>
        <v>3.5314436934694697</v>
      </c>
      <c r="DA6" s="1">
        <f>IF(AND('GMT DATA'!DA6&lt;&gt;"NA",'GMT DATA'!DA6&lt;&gt;"Inf"),'GMT DATA'!DA6,"")</f>
        <v>6.8530653028166499</v>
      </c>
      <c r="DB6" s="1">
        <f>IF(AND('GMT DATA'!DB6&lt;&gt;"NA",'GMT DATA'!DB6&lt;&gt;"Inf"),'GMT DATA'!DB6-'GMT DATA'!DA6,"")</f>
        <v>3.5314436934694493</v>
      </c>
      <c r="DC6" s="1">
        <f>IF(AND('GMT DATA'!DC6&lt;&gt;"NA",'GMT DATA'!DC6&lt;&gt;"Inf"),'GMT DATA'!DD6-'GMT DATA'!DC6,"")</f>
        <v>17.695774174888871</v>
      </c>
      <c r="DD6" s="1">
        <f>IF(AND('GMT DATA'!DD6&lt;&gt;"NA",'GMT DATA'!DD6&lt;&gt;"Inf"),'GMT DATA'!DD6,"")</f>
        <v>14.5439925470617</v>
      </c>
      <c r="DE6" s="1">
        <f>IF(AND('GMT DATA'!DE6&lt;&gt;"NA",'GMT DATA'!DE6&lt;&gt;"Inf"),'GMT DATA'!DE6-'GMT DATA'!DD6,"")</f>
        <v>17.695774174888903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1.7999282349651198</v>
      </c>
      <c r="C7" s="1">
        <f>IF(AND('GMT DATA'!C7&lt;&gt;"NA",'GMT DATA'!C7&lt;&gt;"Inf"),'GMT DATA'!C7,"")</f>
        <v>8.5388985852678694</v>
      </c>
      <c r="D7" s="1">
        <f>IF(AND('GMT DATA'!D7&lt;&gt;"NA",'GMT DATA'!D7&lt;&gt;"Inf"),'GMT DATA'!D7-'GMT DATA'!C7,"")</f>
        <v>1.7999282349651313</v>
      </c>
      <c r="E7" s="1">
        <f>IF(AND('GMT DATA'!E7&lt;&gt;"NA",'GMT DATA'!E7&lt;&gt;"Inf"),'GMT DATA'!F7-'GMT DATA'!E7,"")</f>
        <v>1.1557611295127401</v>
      </c>
      <c r="F7" s="1">
        <f>IF(AND('GMT DATA'!F7&lt;&gt;"NA",'GMT DATA'!F7&lt;&gt;"Inf"),'GMT DATA'!F7,"")</f>
        <v>6.3058130170056197</v>
      </c>
      <c r="G7" s="1">
        <f>IF(AND('GMT DATA'!G7&lt;&gt;"NA",'GMT DATA'!G7&lt;&gt;"Inf"),'GMT DATA'!G7-'GMT DATA'!F7,"")</f>
        <v>1.1557611295127401</v>
      </c>
      <c r="H7" s="1">
        <f>IF(AND('GMT DATA'!H7&lt;&gt;"NA",'GMT DATA'!H7&lt;&gt;"Inf"),'GMT DATA'!I7-'GMT DATA'!H7,"")</f>
        <v>1.0787825629197094</v>
      </c>
      <c r="I7" s="1">
        <f>IF(AND('GMT DATA'!I7&lt;&gt;"NA",'GMT DATA'!I7&lt;&gt;"Inf"),'GMT DATA'!I7,"")</f>
        <v>5.9418663165836696</v>
      </c>
      <c r="J7" s="1">
        <f>IF(AND('GMT DATA'!J7&lt;&gt;"NA",'GMT DATA'!J7&lt;&gt;"Inf"),'GMT DATA'!J7-'GMT DATA'!I7,"")</f>
        <v>1.0787825629197005</v>
      </c>
      <c r="K7" s="1">
        <f>IF(AND('GMT DATA'!K7&lt;&gt;"NA",'GMT DATA'!K7&lt;&gt;"Inf"),'GMT DATA'!L7-'GMT DATA'!K7,"")</f>
        <v>2.1245634917741691</v>
      </c>
      <c r="L7" s="1">
        <f>IF(AND('GMT DATA'!L7&lt;&gt;"NA",'GMT DATA'!L7&lt;&gt;"Inf"),'GMT DATA'!L7,"")</f>
        <v>8.2273626692802395</v>
      </c>
      <c r="M7" s="1">
        <f>IF(AND('GMT DATA'!M7&lt;&gt;"NA",'GMT DATA'!M7&lt;&gt;"Inf"),'GMT DATA'!M7-'GMT DATA'!L7,"")</f>
        <v>2.1245634917741612</v>
      </c>
      <c r="N7" s="1">
        <f>IF(AND('GMT DATA'!N7&lt;&gt;"NA",'GMT DATA'!N7&lt;&gt;"Inf"),'GMT DATA'!O7-'GMT DATA'!N7,"")</f>
        <v>1.28559260613227</v>
      </c>
      <c r="O7" s="1">
        <f>IF(AND('GMT DATA'!O7&lt;&gt;"NA",'GMT DATA'!O7&lt;&gt;"Inf"),'GMT DATA'!O7,"")</f>
        <v>6.3940410541401302</v>
      </c>
      <c r="P7" s="1">
        <f>IF(AND('GMT DATA'!P7&lt;&gt;"NA",'GMT DATA'!P7&lt;&gt;"Inf"),'GMT DATA'!P7-'GMT DATA'!O7,"")</f>
        <v>1.28559260613227</v>
      </c>
      <c r="Q7" s="1">
        <f>IF(AND('GMT DATA'!Q7&lt;&gt;"NA",'GMT DATA'!Q7&lt;&gt;"Inf"),'GMT DATA'!R7-'GMT DATA'!Q7,"")</f>
        <v>2.1222227240236791</v>
      </c>
      <c r="R7" s="1">
        <f>IF(AND('GMT DATA'!R7&lt;&gt;"NA",'GMT DATA'!R7&lt;&gt;"Inf"),'GMT DATA'!R7,"")</f>
        <v>11.9764637984077</v>
      </c>
      <c r="S7" s="1">
        <f>IF(AND('GMT DATA'!S7&lt;&gt;"NA",'GMT DATA'!S7&lt;&gt;"Inf"),'GMT DATA'!S7-'GMT DATA'!R7,"")</f>
        <v>2.1222227240236009</v>
      </c>
      <c r="T7" s="1">
        <f>IF(AND('GMT DATA'!T7&lt;&gt;"NA",'GMT DATA'!T7&lt;&gt;"Inf"),'GMT DATA'!U7-'GMT DATA'!T7,"")</f>
        <v>2.0960320612144603</v>
      </c>
      <c r="U7" s="1">
        <f>IF(AND('GMT DATA'!U7&lt;&gt;"NA",'GMT DATA'!U7&lt;&gt;"Inf"),'GMT DATA'!U7,"")</f>
        <v>7.31305765099036</v>
      </c>
      <c r="V7" s="1">
        <f>IF(AND('GMT DATA'!V7&lt;&gt;"NA",'GMT DATA'!V7&lt;&gt;"Inf"),'GMT DATA'!V7-'GMT DATA'!U7,"")</f>
        <v>2.0960320612144701</v>
      </c>
      <c r="W7" s="1">
        <f>IF(AND('GMT DATA'!W7&lt;&gt;"NA",'GMT DATA'!W7&lt;&gt;"Inf"),'GMT DATA'!X7-'GMT DATA'!W7,"")</f>
        <v>10.459418800160101</v>
      </c>
      <c r="X7" s="1">
        <f>IF(AND('GMT DATA'!X7&lt;&gt;"NA",'GMT DATA'!X7&lt;&gt;"Inf"),'GMT DATA'!X7,"")</f>
        <v>59.722043969102799</v>
      </c>
      <c r="Y7" s="1">
        <f>IF(AND('GMT DATA'!Y7&lt;&gt;"NA",'GMT DATA'!Y7&lt;&gt;"Inf"),'GMT DATA'!Y7-'GMT DATA'!X7,"")</f>
        <v>10.459418800160094</v>
      </c>
      <c r="Z7" s="1">
        <f>IF(AND('GMT DATA'!Z7&lt;&gt;"NA",'GMT DATA'!Z7&lt;&gt;"Inf"),'GMT DATA'!AA7-'GMT DATA'!Z7,"")</f>
        <v>11.999626867467498</v>
      </c>
      <c r="AA7" s="1">
        <f>IF(AND('GMT DATA'!AA7&lt;&gt;"NA",'GMT DATA'!AA7&lt;&gt;"Inf"),'GMT DATA'!AA7,"")</f>
        <v>39.633214497920399</v>
      </c>
      <c r="AB7" s="1">
        <f>IF(AND('GMT DATA'!AB7&lt;&gt;"NA",'GMT DATA'!AB7&lt;&gt;"Inf"),'GMT DATA'!AB7-'GMT DATA'!AA7,"")</f>
        <v>11.999626867467398</v>
      </c>
      <c r="AC7" s="1">
        <f>IF(AND('GMT DATA'!AC7&lt;&gt;"NA",'GMT DATA'!AC7&lt;&gt;"Inf"),'GMT DATA'!AD7-'GMT DATA'!AC7,"")</f>
        <v>10.017195972036596</v>
      </c>
      <c r="AD7" s="1">
        <f>IF(AND('GMT DATA'!AD7&lt;&gt;"NA",'GMT DATA'!AD7&lt;&gt;"Inf"),'GMT DATA'!AD7,"")</f>
        <v>-58.260699431287698</v>
      </c>
      <c r="AE7" s="1">
        <f>IF(AND('GMT DATA'!AE7&lt;&gt;"NA",'GMT DATA'!AE7&lt;&gt;"Inf"),'GMT DATA'!AE7-'GMT DATA'!AD7,"")</f>
        <v>10.017195972036696</v>
      </c>
      <c r="AF7" s="1">
        <f>IF(AND('GMT DATA'!AF7&lt;&gt;"NA",'GMT DATA'!AF7&lt;&gt;"Inf"),'GMT DATA'!AG7-'GMT DATA'!AF7,"")</f>
        <v>2.2233222879001993</v>
      </c>
      <c r="AG7" s="1">
        <f>MAX(IF(AND('GMT DATA'!AG7&lt;&gt;"NA",'GMT DATA'!AG7&lt;&gt;"Inf"),'GMT DATA'!AG7,""),-AG$2)</f>
        <v>-20.399999999999999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6.7320012167866032</v>
      </c>
      <c r="AJ7" s="1">
        <f>IF(AND('GMT DATA'!AJ7&lt;&gt;"NA",'GMT DATA'!AJ7&lt;&gt;"Inf"),'GMT DATA'!AJ7,"")</f>
        <v>34.098913504795902</v>
      </c>
      <c r="AK7" s="1">
        <f>IF(AND('GMT DATA'!AK7&lt;&gt;"NA",'GMT DATA'!AK7&lt;&gt;"Inf"),'GMT DATA'!AK7-'GMT DATA'!AJ7,"")</f>
        <v>6.7320012167865002</v>
      </c>
      <c r="AL7" s="1">
        <f>IF(AND('GMT DATA'!AL7&lt;&gt;"NA",'GMT DATA'!AL7&lt;&gt;"Inf"),'GMT DATA'!AM7-'GMT DATA'!AL7,"")</f>
        <v>10.493057493780601</v>
      </c>
      <c r="AM7" s="1">
        <f>IF(AND('GMT DATA'!AM7&lt;&gt;"NA",'GMT DATA'!AM7&lt;&gt;"Inf"),'GMT DATA'!AM7,"")</f>
        <v>-26.228520499108701</v>
      </c>
      <c r="AN7" s="1">
        <f>IF(AND('GMT DATA'!AN7&lt;&gt;"NA",'GMT DATA'!AN7&lt;&gt;"Inf"),'GMT DATA'!AN7-'GMT DATA'!AM7,"")</f>
        <v>10.493057493780501</v>
      </c>
      <c r="AO7" s="1">
        <f>IF(AND('GMT DATA'!AO7&lt;&gt;"NA",'GMT DATA'!AO7&lt;&gt;"Inf"),'GMT DATA'!AP7-'GMT DATA'!AO7,"")</f>
        <v>13.235959472442296</v>
      </c>
      <c r="AP7" s="1">
        <f>IF(AND('GMT DATA'!AP7&lt;&gt;"NA",'GMT DATA'!AP7&lt;&gt;"Inf"),'GMT DATA'!AP7,"")</f>
        <v>60.3274340039046</v>
      </c>
      <c r="AQ7" s="1">
        <f>IF(AND('GMT DATA'!AQ7&lt;&gt;"NA",'GMT DATA'!AQ7&lt;&gt;"Inf"),'GMT DATA'!AQ7-'GMT DATA'!AP7,"")</f>
        <v>13.235959472442303</v>
      </c>
      <c r="AR7" s="1">
        <f>IF(AND('GMT DATA'!AR7&lt;&gt;"NA",'GMT DATA'!AR7&lt;&gt;"Inf"),'GMT DATA'!AS7-'GMT DATA'!AR7,"")</f>
        <v>7.0927324214831984</v>
      </c>
      <c r="AS7" s="1">
        <f>IF(AND('GMT DATA'!AS7&lt;&gt;"NA",'GMT DATA'!AS7&lt;&gt;"Inf"),'GMT DATA'!AS7,"")</f>
        <v>-23.139461845344201</v>
      </c>
      <c r="AT7" s="1">
        <f>IF(AND('GMT DATA'!AT7&lt;&gt;"NA",'GMT DATA'!AT7&lt;&gt;"Inf"),'GMT DATA'!AT7-'GMT DATA'!AS7,"")</f>
        <v>7.0927324214832019</v>
      </c>
      <c r="AU7" s="1">
        <f>IF(AND('GMT DATA'!AU7&lt;&gt;"NA",'GMT DATA'!AU7&lt;&gt;"Inf"),'GMT DATA'!AV7-'GMT DATA'!AU7,"")</f>
        <v>4.391843905078499</v>
      </c>
      <c r="AV7" s="1">
        <f>IF(AND('GMT DATA'!AV7&lt;&gt;"NA",'GMT DATA'!AV7&lt;&gt;"Inf"),'GMT DATA'!AV7,"")</f>
        <v>25.1946863593923</v>
      </c>
      <c r="AW7" s="1">
        <f>IF(AND('GMT DATA'!AW7&lt;&gt;"NA",'GMT DATA'!AW7&lt;&gt;"Inf"),'GMT DATA'!AW7-'GMT DATA'!AV7,"")</f>
        <v>4.3918439050783995</v>
      </c>
      <c r="AX7" s="1">
        <f>IF(AND('GMT DATA'!AX7&lt;&gt;"NA",'GMT DATA'!AX7&lt;&gt;"Inf"),'GMT DATA'!AY7-'GMT DATA'!AX7,"")</f>
        <v>7.2498937624323005</v>
      </c>
      <c r="AY7" s="1">
        <f>IF(AND('GMT DATA'!AY7&lt;&gt;"NA",'GMT DATA'!AY7&lt;&gt;"Inf"),'GMT DATA'!AY7,"")</f>
        <v>48.334148204736401</v>
      </c>
      <c r="AZ7" s="1">
        <f>IF(AND('GMT DATA'!AZ7&lt;&gt;"NA",'GMT DATA'!AZ7&lt;&gt;"Inf"),'GMT DATA'!AZ7-'GMT DATA'!AY7,"")</f>
        <v>7.2498937624324</v>
      </c>
      <c r="BA7" s="1">
        <f>IF(AND('GMT DATA'!BA7&lt;&gt;"NA",'GMT DATA'!BA7&lt;&gt;"Inf"),'GMT DATA'!BB7-'GMT DATA'!BA7,"")</f>
        <v>193.34162993212999</v>
      </c>
      <c r="BB7" s="1">
        <f>IF(AND('GMT DATA'!BB7&lt;&gt;"NA",'GMT DATA'!BB7&lt;&gt;"Inf"),'GMT DATA'!BB7,"")</f>
        <v>1316.6412357142201</v>
      </c>
      <c r="BC7" s="1">
        <f>IF(AND('GMT DATA'!BC7&lt;&gt;"NA",'GMT DATA'!BC7&lt;&gt;"Inf"),'GMT DATA'!BC7-'GMT DATA'!BB7,"")</f>
        <v>193.34162993211999</v>
      </c>
      <c r="BD7" s="1">
        <f>IF(AND('GMT DATA'!BD7&lt;&gt;"NA",'GMT DATA'!BD7&lt;&gt;"Inf"),'GMT DATA'!BE7-'GMT DATA'!BD7,"")</f>
        <v>182.01237692060397</v>
      </c>
      <c r="BE7" s="1">
        <f>IF(AND('GMT DATA'!BE7&lt;&gt;"NA",'GMT DATA'!BE7&lt;&gt;"Inf"),'GMT DATA'!BE7,"")</f>
        <v>1103.95851588808</v>
      </c>
      <c r="BF7" s="1">
        <f>IF(AND('GMT DATA'!BF7&lt;&gt;"NA",'GMT DATA'!BF7&lt;&gt;"Inf"),'GMT DATA'!BF7-'GMT DATA'!BE7,"")</f>
        <v>182.01237692061</v>
      </c>
      <c r="BG7" s="1">
        <f>IF(AND('GMT DATA'!BG7&lt;&gt;"NA",'GMT DATA'!BG7&lt;&gt;"Inf"),'GMT DATA'!BH7-'GMT DATA'!BG7,"")</f>
        <v>178.58244830542515</v>
      </c>
      <c r="BH7" s="1">
        <f>IF(AND('GMT DATA'!BH7&lt;&gt;"NA",'GMT DATA'!BH7&lt;&gt;"Inf"),'GMT DATA'!BH7,"")</f>
        <v>1060.9575754550201</v>
      </c>
      <c r="BI7" s="1">
        <f>IF(AND('GMT DATA'!BI7&lt;&gt;"NA",'GMT DATA'!BI7&lt;&gt;"Inf"),'GMT DATA'!BI7-'GMT DATA'!BH7,"")</f>
        <v>178.5824483054198</v>
      </c>
      <c r="BJ7" s="1">
        <f>IF(AND('GMT DATA'!BJ7&lt;&gt;"NA",'GMT DATA'!BJ7&lt;&gt;"Inf"),'GMT DATA'!BK7-'GMT DATA'!BJ7,"")</f>
        <v>174.62463639085399</v>
      </c>
      <c r="BK7" s="1">
        <f>IF(AND('GMT DATA'!BK7&lt;&gt;"NA",'GMT DATA'!BK7&lt;&gt;"Inf"),'GMT DATA'!BK7,"")</f>
        <v>1017.08361656941</v>
      </c>
      <c r="BL7" s="1">
        <f>IF(AND('GMT DATA'!BL7&lt;&gt;"NA",'GMT DATA'!BL7&lt;&gt;"Inf"),'GMT DATA'!BL7-'GMT DATA'!BK7,"")</f>
        <v>174.62463639085013</v>
      </c>
      <c r="BM7" s="1">
        <f>IF(AND('GMT DATA'!BM7&lt;&gt;"NA",'GMT DATA'!BM7&lt;&gt;"Inf"),'GMT DATA'!BN7-'GMT DATA'!BM7,"")</f>
        <v>161.03776341483501</v>
      </c>
      <c r="BN7" s="1">
        <f>IF(AND('GMT DATA'!BN7&lt;&gt;"NA",'GMT DATA'!BN7&lt;&gt;"Inf"),'GMT DATA'!BN7,"")</f>
        <v>877.23520740482797</v>
      </c>
      <c r="BO7" s="1">
        <f>IF(AND('GMT DATA'!BO7&lt;&gt;"NA",'GMT DATA'!BO7&lt;&gt;"Inf"),'GMT DATA'!BO7-'GMT DATA'!BN7,"")</f>
        <v>161.03776341483206</v>
      </c>
      <c r="BP7" s="1">
        <f>IF(AND('GMT DATA'!BP7&lt;&gt;"NA",'GMT DATA'!BP7&lt;&gt;"Inf"),'GMT DATA'!BQ7-'GMT DATA'!BP7,"")</f>
        <v>134.05482135761605</v>
      </c>
      <c r="BQ7" s="1">
        <f>IF(AND('GMT DATA'!BQ7&lt;&gt;"NA",'GMT DATA'!BQ7&lt;&gt;"Inf"),'GMT DATA'!BQ7,"")</f>
        <v>597.61806402430705</v>
      </c>
      <c r="BR7" s="1">
        <f>IF(AND('GMT DATA'!BR7&lt;&gt;"NA",'GMT DATA'!BR7&lt;&gt;"Inf"),'GMT DATA'!BR7-'GMT DATA'!BQ7,"")</f>
        <v>134.05482135761497</v>
      </c>
      <c r="BS7" s="1">
        <f>IF(AND('GMT DATA'!BS7&lt;&gt;"NA",'GMT DATA'!BS7&lt;&gt;"Inf"),'GMT DATA'!BT7-'GMT DATA'!BS7,"")</f>
        <v>283.52243609305992</v>
      </c>
      <c r="BT7" s="1">
        <f>IF(AND('GMT DATA'!BT7&lt;&gt;"NA",'GMT DATA'!BT7&lt;&gt;"Inf"),'GMT DATA'!BT7,"")</f>
        <v>-2030.52412359919</v>
      </c>
      <c r="BU7" s="1">
        <f>IF(AND('GMT DATA'!BU7&lt;&gt;"NA",'GMT DATA'!BU7&lt;&gt;"Inf"),'GMT DATA'!BU7-'GMT DATA'!BT7,"")</f>
        <v>283.52243609305992</v>
      </c>
      <c r="BV7" s="1">
        <f>IF(AND('GMT DATA'!BV7&lt;&gt;"NA",'GMT DATA'!BV7&lt;&gt;"Inf"),'GMT DATA'!BW7-'GMT DATA'!BV7,"")</f>
        <v>234.62977550959999</v>
      </c>
      <c r="BW7" s="1">
        <f>IF(AND('GMT DATA'!BW7&lt;&gt;"NA",'GMT DATA'!BW7&lt;&gt;"Inf"),'GMT DATA'!BW7,"")</f>
        <v>1554.8187664345701</v>
      </c>
      <c r="BX7" s="1">
        <f>IF(AND('GMT DATA'!BX7&lt;&gt;"NA",'GMT DATA'!BX7&lt;&gt;"Inf"),'GMT DATA'!BX7-'GMT DATA'!BW7,"")</f>
        <v>234.62977550961</v>
      </c>
      <c r="BY7" s="4">
        <f>IF(AND('GMT DATA'!BY7&lt;&gt;"NA",'GMT DATA'!BY7&lt;&gt;"Inf"),'GMT DATA'!BZ7-'GMT DATA'!BY7,"")</f>
        <v>0.15187390948205803</v>
      </c>
      <c r="BZ7" s="4">
        <f>IF(AND('GMT DATA'!BZ7&lt;&gt;"NA",'GMT DATA'!BZ7&lt;&gt;"Inf"),'GMT DATA'!BZ7,"")</f>
        <v>0.32770884030000302</v>
      </c>
      <c r="CA7" s="4">
        <f>IF(AND('GMT DATA'!CA7&lt;&gt;"NA",'GMT DATA'!CA7&lt;&gt;"Inf"),'GMT DATA'!CA7-'GMT DATA'!BZ7,"")</f>
        <v>0.15187390948205798</v>
      </c>
      <c r="CB7" s="4">
        <f>IF(AND('GMT DATA'!CB7&lt;&gt;"NA",'GMT DATA'!CB7&lt;&gt;"Inf"),'GMT DATA'!CC7-'GMT DATA'!CB7,"")</f>
        <v>0.19006779972886989</v>
      </c>
      <c r="CC7" s="4">
        <f>IF(AND('GMT DATA'!CC7&lt;&gt;"NA",'GMT DATA'!CC7&lt;&gt;"Inf"),'GMT DATA'!CC7,"")</f>
        <v>0.13604949420144599</v>
      </c>
      <c r="CD7" s="4">
        <f>IF(AND('GMT DATA'!CD7&lt;&gt;"NA",'GMT DATA'!CD7&lt;&gt;"Inf"),'GMT DATA'!CD7-'GMT DATA'!CC7,"")</f>
        <v>0.19006779972887103</v>
      </c>
      <c r="CE7" s="4">
        <f>IF(AND('GMT DATA'!CE7&lt;&gt;"NA",'GMT DATA'!CE7&lt;&gt;"Inf"),'GMT DATA'!CF7-'GMT DATA'!CE7,"")</f>
        <v>0.1704350139135265</v>
      </c>
      <c r="CF7" s="4">
        <f>IF(AND('GMT DATA'!CF7&lt;&gt;"NA",'GMT DATA'!CF7&lt;&gt;"Inf"),'GMT DATA'!CF7,"")</f>
        <v>6.9201950208781504E-2</v>
      </c>
      <c r="CG7" s="4">
        <f>IF(AND('GMT DATA'!CG7&lt;&gt;"NA",'GMT DATA'!CG7&lt;&gt;"Inf"),'GMT DATA'!CG7-'GMT DATA'!CF7,"")</f>
        <v>0.1704350139135265</v>
      </c>
      <c r="CH7" s="1">
        <f>IF(AND('GMT DATA'!CH7&lt;&gt;"NA",'GMT DATA'!CH7&lt;&gt;"Inf"),'GMT DATA'!CI7-'GMT DATA'!CH7,"")</f>
        <v>5.3476099976562104</v>
      </c>
      <c r="CI7" s="1">
        <f>IF(AND('GMT DATA'!CI7&lt;&gt;"NA",'GMT DATA'!CI7&lt;&gt;"Inf"),'GMT DATA'!CI7,"")</f>
        <v>8.9977800359063007</v>
      </c>
      <c r="CJ7" s="1">
        <f>IF(AND('GMT DATA'!CJ7&lt;&gt;"NA",'GMT DATA'!CJ7&lt;&gt;"Inf"),'GMT DATA'!CJ7-'GMT DATA'!CI7,"")</f>
        <v>5.3476099976561997</v>
      </c>
      <c r="CK7" s="1">
        <f>IF(AND('GMT DATA'!CK7&lt;&gt;"NA",'GMT DATA'!CK7&lt;&gt;"Inf"),'GMT DATA'!CL7-'GMT DATA'!CK7,"")</f>
        <v>8.0768545584689502</v>
      </c>
      <c r="CL7" s="1">
        <f>IF(AND('GMT DATA'!CL7&lt;&gt;"NA",'GMT DATA'!CL7&lt;&gt;"Inf"),'GMT DATA'!CL7,"")</f>
        <v>-4.2590696884814498</v>
      </c>
      <c r="CM7" s="1">
        <f>IF(AND('GMT DATA'!CM7&lt;&gt;"NA",'GMT DATA'!CM7&lt;&gt;"Inf"),'GMT DATA'!CM7-'GMT DATA'!CL7,"")</f>
        <v>8.0768545584689395</v>
      </c>
      <c r="CN7" s="1">
        <f>IF(AND('GMT DATA'!CN7&lt;&gt;"NA",'GMT DATA'!CN7&lt;&gt;"Inf"),'GMT DATA'!CO7-'GMT DATA'!CN7,"")</f>
        <v>5.35299947580405</v>
      </c>
      <c r="CO7" s="1">
        <f>IF(AND('GMT DATA'!CO7&lt;&gt;"NA",'GMT DATA'!CO7&lt;&gt;"Inf"),'GMT DATA'!CO7,"")</f>
        <v>4.0432730668024801</v>
      </c>
      <c r="CP7" s="1">
        <f>IF(AND('GMT DATA'!CP7&lt;&gt;"NA",'GMT DATA'!CP7&lt;&gt;"Inf"),'GMT DATA'!CP7-'GMT DATA'!CO7,"")</f>
        <v>5.35299947580405</v>
      </c>
      <c r="CQ7" s="1">
        <f>IF(AND('GMT DATA'!CQ7&lt;&gt;"NA",'GMT DATA'!CQ7&lt;&gt;"Inf"),'GMT DATA'!CR7-'GMT DATA'!CQ7,"")</f>
        <v>11.041362667518847</v>
      </c>
      <c r="CR7" s="1">
        <f>IF(AND('GMT DATA'!CR7&lt;&gt;"NA",'GMT DATA'!CR7&lt;&gt;"Inf"),'GMT DATA'!CR7,"")</f>
        <v>0.30185043714454601</v>
      </c>
      <c r="CS7" s="1">
        <f>IF(AND('GMT DATA'!CS7&lt;&gt;"NA",'GMT DATA'!CS7&lt;&gt;"Inf"),'GMT DATA'!CS7-'GMT DATA'!CR7,"")</f>
        <v>11.041362667518854</v>
      </c>
      <c r="CT7" s="1">
        <f>IF(AND('GMT DATA'!CT7&lt;&gt;"NA",'GMT DATA'!CT7&lt;&gt;"Inf"),'GMT DATA'!CU7-'GMT DATA'!CT7,"")</f>
        <v>0.57647311119319489</v>
      </c>
      <c r="CU7" s="1">
        <f>IF(AND('GMT DATA'!CU7&lt;&gt;"NA",'GMT DATA'!CU7&lt;&gt;"Inf"),'GMT DATA'!CU7,"")</f>
        <v>0.78605381546557995</v>
      </c>
      <c r="CV7" s="1">
        <f>IF(AND('GMT DATA'!CV7&lt;&gt;"NA",'GMT DATA'!CV7&lt;&gt;"Inf"),'GMT DATA'!CV7-'GMT DATA'!CU7,"")</f>
        <v>0.57647311119319011</v>
      </c>
      <c r="CW7" s="1">
        <f>IF(AND('GMT DATA'!CW7&lt;&gt;"NA",'GMT DATA'!CW7&lt;&gt;"Inf"),'GMT DATA'!CX7-'GMT DATA'!CW7,"")</f>
        <v>0.15497132252243101</v>
      </c>
      <c r="CX7" s="1">
        <f>IF(AND('GMT DATA'!CX7&lt;&gt;"NA",'GMT DATA'!CX7&lt;&gt;"Inf"),'GMT DATA'!CX7,"")</f>
        <v>-0.27544280985570502</v>
      </c>
      <c r="CY7" s="1">
        <f>IF(AND('GMT DATA'!CY7&lt;&gt;"NA",'GMT DATA'!CY7&lt;&gt;"Inf"),'GMT DATA'!CY7-'GMT DATA'!CX7,"")</f>
        <v>0.15497132252243001</v>
      </c>
      <c r="CZ7" s="1">
        <f>IF(AND('GMT DATA'!CZ7&lt;&gt;"NA",'GMT DATA'!CZ7&lt;&gt;"Inf"),'GMT DATA'!DA7-'GMT DATA'!CZ7,"")</f>
        <v>3.9929369435789592</v>
      </c>
      <c r="DA7" s="1">
        <f>IF(AND('GMT DATA'!DA7&lt;&gt;"NA",'GMT DATA'!DA7&lt;&gt;"Inf"),'GMT DATA'!DA7,"")</f>
        <v>9.9766882153624294</v>
      </c>
      <c r="DB7" s="1">
        <f>IF(AND('GMT DATA'!DB7&lt;&gt;"NA",'GMT DATA'!DB7&lt;&gt;"Inf"),'GMT DATA'!DB7-'GMT DATA'!DA7,"")</f>
        <v>3.9929369435789699</v>
      </c>
      <c r="DC7" s="1">
        <f>IF(AND('GMT DATA'!DC7&lt;&gt;"NA",'GMT DATA'!DC7&lt;&gt;"Inf"),'GMT DATA'!DD7-'GMT DATA'!DC7,"")</f>
        <v>26.161317543162202</v>
      </c>
      <c r="DD7" s="1">
        <f>IF(AND('GMT DATA'!DD7&lt;&gt;"NA",'GMT DATA'!DD7&lt;&gt;"Inf"),'GMT DATA'!DD7,"")</f>
        <v>31.381616104148002</v>
      </c>
      <c r="DE7" s="1">
        <f>IF(AND('GMT DATA'!DE7&lt;&gt;"NA",'GMT DATA'!DE7&lt;&gt;"Inf"),'GMT DATA'!DE7-'GMT DATA'!DD7,"")</f>
        <v>26.161317543162198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-15.4oC</v>
      </c>
      <c r="F9" s="3" t="str">
        <f>CONCATENATE("projected change per degree of global mean temperature change relative to 1980-2009 = ",ROUND(F2,1),F8)</f>
        <v>projected change per degree of global mean temperature change relative to 1980-2009 = 15.7oC</v>
      </c>
      <c r="I9" s="3" t="str">
        <f>CONCATENATE("projected change per degree of global mean temperature change relative to 1980-2009 = ",ROUND(I2,1),I8)</f>
        <v>projected change per degree of global mean temperature change relative to 1980-2009 = 14.2oC</v>
      </c>
      <c r="L9" s="3" t="str">
        <f>CONCATENATE("projected change per degree of global mean temperature change relative to 1980-2009 = ",ROUND(L2,1),L8)</f>
        <v>projected change per degree of global mean temperature change relative to 1980-2009 = -17.3oC</v>
      </c>
      <c r="O9" s="3" t="str">
        <f>CONCATENATE("projected change per degree of global mean temperature change relative to 1980-2009 = ",ROUND(O2,1),O8)</f>
        <v>projected change per degree of global mean temperature change relative to 1980-2009 = 17.1oC</v>
      </c>
      <c r="R9" s="3" t="str">
        <f>CONCATENATE("projected change per degree of global mean temperature change relative to 1980-2009 = ",ROUND(R2,0),R8)</f>
        <v>projected change per degree of global mean temperature change relative to 1980-2009 = -40oC</v>
      </c>
      <c r="U9" s="3" t="str">
        <f>CONCATENATE("projected change per degree of global mean temperature change relative to 1980-2009 = ",ROUND(U2,0),U8)</f>
        <v>projected change per degree of global mean temperature change relative to 1980-2009 = 24oC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32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5.8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248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20.4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248st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150st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97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113st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261st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148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2186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1292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1139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994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614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177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5868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1892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158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201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240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33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173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74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113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1.27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51%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31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80 HMI UNITS</v>
      </c>
    </row>
    <row r="10" spans="1:109" s="3" customFormat="1" ht="99" customHeight="1">
      <c r="C10" s="3" t="str">
        <f>CONCATENATE(UPPER(C1),CHAR(10),C9)</f>
        <v>FORT MCMURRAY AVERAGE WINTER (DEC-FEB) TEMPERATURE 
projected change per degree of global mean temperature change relative to 1980-2009 = -15.4oC</v>
      </c>
      <c r="F10" s="3" t="str">
        <f>CONCATENATE(UPPER(F1),CHAR(10),F9)</f>
        <v>FORT MCMURRAY AVERAGE SUMMER (JUN-AUG) TEMPERATURE 
projected change per degree of global mean temperature change relative to 1980-2009 = 15.7oC</v>
      </c>
      <c r="I10" s="3" t="str">
        <f>CONCATENATE(UPPER(I1),CHAR(10),I9)</f>
        <v>FORT MCMURRAY AVERAGE GROWING SEASON (MAY-AUG) TEMPERATURE
projected change per degree of global mean temperature change relative to 1980-2009 = 14.2oC</v>
      </c>
      <c r="L10" s="3" t="str">
        <f>CONCATENATE(UPPER(L1),CHAR(10),L9)</f>
        <v>FORT MCMURRAY AVERAGE JANUARY TEMPERATURE
projected change per degree of global mean temperature change relative to 1980-2009 = -17.3oC</v>
      </c>
      <c r="O10" s="3" t="str">
        <f>CONCATENATE(UPPER(O1),CHAR(10),O9)</f>
        <v>FORT MCMURRAY AVERAGE JULY TEMPERATURE
projected change per degree of global mean temperature change relative to 1980-2009 = 17.1oC</v>
      </c>
      <c r="R10" s="3" t="str">
        <f>CONCATENATE(UPPER(R1),CHAR(10),R9)</f>
        <v>FORT MCMURRAY TEMPERATURE ON THE COLDEST DAY OF THE YEAR
projected change per degree of global mean temperature change relative to 1980-2009 = -40oC</v>
      </c>
      <c r="U10" s="3" t="str">
        <f>CONCATENATE(UPPER(U1),CHAR(10),U9)</f>
        <v>FORT MCMURRAY TEMPERATURE ON THE WARMEST DAY OF THE YEAR
projected change per degree of global mean temperature change relative to 1980-2009 = 24oC</v>
      </c>
      <c r="X10" s="3" t="str">
        <f>CONCATENATE(UPPER(X1),CHAR(10),X9)</f>
        <v>FORT MCMURRAY DAYS ABOVE 25C
projected change per degree of global mean temperature change relative to 1980-2009 = 32 days</v>
      </c>
      <c r="AA10" s="3" t="str">
        <f>CONCATENATE(UPPER(AA1),CHAR(10),AA9)</f>
        <v>FORT MCMURRAY DAYS ABOVE 30C
projected change per degree of global mean temperature change relative to 1980-2009 = 5.8 days</v>
      </c>
      <c r="AD10" s="3" t="str">
        <f>CONCATENATE(UPPER(AD1),CHAR(10),AD9)</f>
        <v>FORT MCMURRAY DAYS BELOW 5C
projected change per degree of global mean temperature change relative to 1980-2009 = 248 days</v>
      </c>
      <c r="AG10" s="3" t="str">
        <f>CONCATENATE(UPPER(AG1),CHAR(10),AG9)</f>
        <v>FORT MCMURRAY DAYS BELOW -30C
projected change per degree of global mean temperature change relative to 1980-2009 = 20.4 days</v>
      </c>
      <c r="AJ10" s="3" t="str">
        <f>CONCATENATE(UPPER(AJ1),CHAR(10),AJ9)</f>
        <v>FORT MCMURRAY DATE OF FIRST FREEZE IN FALL
projected change per degree of global mean temperature change relative to 1980-2009 = 248st day of the year</v>
      </c>
      <c r="AM10" s="3" t="str">
        <f>CONCATENATE(UPPER(AM1),CHAR(10),AM9)</f>
        <v>FORT MCMURRAY DATE OF LAST FREEZE IN SPRING
projected change per degree of global mean temperature change relative to 1980-2009 = 150st day of the year</v>
      </c>
      <c r="AP10" s="3" t="str">
        <f>CONCATENATE(UPPER(AP1),CHAR(10),AP9)</f>
        <v>FORT MCMURRAY LENGTH OF FROST-FREE SEASON
projected change per degree of global mean temperature change relative to 1980-2009 = 97 days</v>
      </c>
      <c r="AS10" s="3" t="str">
        <f>CONCATENATE(UPPER(AS1),CHAR(10),AS9)</f>
        <v>FORT MCMURRAY START OF GROWING SEASON
projected change per degree of global mean temperature change relative to 1980-2009 = 113st day of the year</v>
      </c>
      <c r="AV10" s="3" t="str">
        <f>CONCATENATE(UPPER(AV1),CHAR(10),AV9)</f>
        <v>FORT MCMURRAY END OF GROWING SEASON 
projected change per degree of global mean temperature change relative to 1980-2009 = 261st day of the year</v>
      </c>
      <c r="AY10" s="3" t="str">
        <f>CONCATENATE(UPPER(AY1),CHAR(10),AY9)</f>
        <v>FORT MCMURRAY LENGTH OF GROWING SEASON 
projected change per degree of global mean temperature change relative to 1980-2009 = 148 days</v>
      </c>
      <c r="BB10" s="3" t="str">
        <f>CONCATENATE(UPPER(BB1),CHAR(10),BB9)</f>
        <v>FORT MCMURRAY DEGREE-DAYS ABOVE 0C
projected change per degree of global mean temperature change relative to 1980-2009 = 2186 degree-days</v>
      </c>
      <c r="BE10" s="3" t="str">
        <f>CONCATENATE(UPPER(BE1),CHAR(10),BE9)</f>
        <v>FORT MCMURRAY DEGREE-DAYS ABOVE 5C
projected change per degree of global mean temperature change relative to 1980-2009 = 1292 degree-days</v>
      </c>
      <c r="BH10" s="3" t="str">
        <f>CONCATENATE(UPPER(BH1),CHAR(10),BH9)</f>
        <v>FORT MCMURRAY DEGREE-DAYS ABOVE 6C
projected change per degree of global mean temperature change relative to 1980-2009 = 1139 degree-days</v>
      </c>
      <c r="BK10" s="3" t="str">
        <f>CONCATENATE(UPPER(BK1),CHAR(10),BK9)</f>
        <v>FORT MCMURRAY DEGREE-DAYS ABOVE 7C
projected change per degree of global mean temperature change relative to 1980-2009 = 994 degree-days</v>
      </c>
      <c r="BN10" s="3" t="str">
        <f>CONCATENATE(UPPER(BN1),CHAR(10),BN9)</f>
        <v>FORT MCMURRAY DEGREE-DAYS ABOVE 10C
projected change per degree of global mean temperature change relative to 1980-2009 = 614 degree-days</v>
      </c>
      <c r="BQ10" s="3" t="str">
        <f>CONCATENATE(UPPER(BQ1),CHAR(10),BQ9)</f>
        <v>FORT MCMURRAY DEGREE-DAYS ABOVE 15C
projected change per degree of global mean temperature change relative to 1980-2009 = 177 degree-days</v>
      </c>
      <c r="BT10" s="3" t="str">
        <f>CONCATENATE(UPPER(BT1),CHAR(10),BT9)</f>
        <v>FORT MCMURRAY HEATING DEGREE-DAYS BELOW 18C
projected change per degree of global mean temperature change relative to 1980-2009 = 5868 heating degree-days</v>
      </c>
      <c r="BW10" s="3" t="str">
        <f>CONCATENATE(UPPER(BW1),CHAR(10),BW9)</f>
        <v>FORT MCMURRAY CORN HEAT UNITS
projected change per degree of global mean temperature change relative to 1980-2009 = 1892 corn heat units</v>
      </c>
      <c r="BZ10" s="3" t="str">
        <f>CONCATENATE(UPPER(BZ1),CHAR(10),BZ9)</f>
        <v>FORT MCMURRAY WINTER (SEP-APR) PRECIPITATION
projected change per degree of global mean temperature change relative to 1980-2009 = 158 mm</v>
      </c>
      <c r="CC10" s="3" t="str">
        <f>CONCATENATE(UPPER(CC1),CHAR(10),CC9)</f>
        <v>FORT MCMURRAY GROWING SEASON (APR-JUL) PRECIPITATION
projected change per degree of global mean temperature change relative to 1980-2009 = 201 mm</v>
      </c>
      <c r="CF10" s="3" t="str">
        <f>CONCATENATE(UPPER(CF1),CHAR(10),CF9)</f>
        <v>FORT MCMURRAY GROWING SEASON (MAY-AUG) PRECIPITATION
projected change per degree of global mean temperature change relative to 1980-2009 = 240 mm</v>
      </c>
      <c r="CI10" s="3" t="str">
        <f>CONCATENATE(UPPER(CI1),CHAR(10),CI9)</f>
        <v>FORT MCMURRAY PRECIPITATION ON WETTEST DAY OF THE YEAR
projected change per degree of global mean temperature change relative to 1980-2009 = 33 mm</v>
      </c>
      <c r="CL10" s="3" t="str">
        <f>CONCATENATE(UPPER(CL1),CHAR(10),CL9)</f>
        <v>FORT MCMURRAY WINTER (SEP-APR) DRY DAYS 
projected change per degree of global mean temperature change relative to 1980-2009 = 173 days</v>
      </c>
      <c r="CO10" s="3" t="str">
        <f>CONCATENATE(UPPER(CO1),CHAR(10),CO9)</f>
        <v>FORT MCMURRAY SUMMER (MAY-AUG) DRY DAYS 
projected change per degree of global mean temperature change relative to 1980-2009 = 74 days</v>
      </c>
      <c r="CR10" s="3" t="str">
        <f>CONCATENATE(UPPER(CR1),CHAR(10),CR9)</f>
        <v>FORT MCMURRAY WET DAYS WITH PRECIPITATION ABOVE 0.2MM 
projected change per degree of global mean temperature change relative to 1980-2009 = 113 days</v>
      </c>
      <c r="CU10" s="3" t="str">
        <f>CONCATENATE(UPPER(CU1),CHAR(10),CU9)</f>
        <v xml:space="preserve">FORT MCMURRAY DAYS WITH PRECIPITATION ABOVE 25MM 
projected change per degree of global mean temperature change relative to 1980-2009 = 1.27 </v>
      </c>
      <c r="CX10" s="3" t="str">
        <f>CONCATENATE(UPPER(CX1),CHAR(10),CX9)</f>
        <v>FORT MCMURRAY PERCENTAGE OF WINTER PRECIPITATION AS SNOW
projected change per degree of global mean temperature change relative to 1980-2009 = 51%</v>
      </c>
      <c r="DA10" s="3" t="str">
        <f>CONCATENATE(UPPER(DA1),CHAR(10),DA9)</f>
        <v>FORT MCMURRAY ANNUAL HEAT MOISTURE INDEX
projected change per degree of global mean temperature change relative to 1980-2009 = 31 HMI UNITS</v>
      </c>
      <c r="DD10" s="3" t="str">
        <f>CONCATENATE(UPPER(DD1),CHAR(10),DD9)</f>
        <v>FORT MCMURRAY SUMMER HEAT MOISTURE INDEX
projected change per degree of global mean temperature change relative to 1980-2009 = 80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XFD1048576"/>
    </sheetView>
  </sheetViews>
  <sheetFormatPr baseColWidth="10" defaultRowHeight="15" x14ac:dyDescent="0"/>
  <sheetData>
    <row r="1" spans="1:109">
      <c r="A1" t="s">
        <v>115</v>
      </c>
      <c r="B1" t="s">
        <v>114</v>
      </c>
      <c r="C1" t="s">
        <v>113</v>
      </c>
      <c r="D1" t="s">
        <v>112</v>
      </c>
      <c r="E1" t="s">
        <v>111</v>
      </c>
      <c r="F1" t="s">
        <v>110</v>
      </c>
      <c r="G1" t="s">
        <v>109</v>
      </c>
      <c r="H1" t="s">
        <v>108</v>
      </c>
      <c r="I1" t="s">
        <v>107</v>
      </c>
      <c r="J1" t="s">
        <v>106</v>
      </c>
      <c r="K1" t="s">
        <v>105</v>
      </c>
      <c r="L1" t="s">
        <v>104</v>
      </c>
      <c r="M1" t="s">
        <v>103</v>
      </c>
      <c r="N1" t="s">
        <v>102</v>
      </c>
      <c r="O1" t="s">
        <v>101</v>
      </c>
      <c r="P1" t="s">
        <v>100</v>
      </c>
      <c r="Q1" t="s">
        <v>99</v>
      </c>
      <c r="R1" t="s">
        <v>98</v>
      </c>
      <c r="S1" t="s">
        <v>97</v>
      </c>
      <c r="T1" t="s">
        <v>96</v>
      </c>
      <c r="U1" t="s">
        <v>95</v>
      </c>
      <c r="V1" t="s">
        <v>94</v>
      </c>
      <c r="W1" t="s">
        <v>93</v>
      </c>
      <c r="X1" t="s">
        <v>92</v>
      </c>
      <c r="Y1" t="s">
        <v>91</v>
      </c>
      <c r="Z1" t="s">
        <v>90</v>
      </c>
      <c r="AA1" t="s">
        <v>89</v>
      </c>
      <c r="AB1" t="s">
        <v>88</v>
      </c>
      <c r="AC1" t="s">
        <v>87</v>
      </c>
      <c r="AD1" t="s">
        <v>86</v>
      </c>
      <c r="AE1" t="s">
        <v>85</v>
      </c>
      <c r="AF1" t="s">
        <v>84</v>
      </c>
      <c r="AG1" t="s">
        <v>83</v>
      </c>
      <c r="AH1" t="s">
        <v>82</v>
      </c>
      <c r="AI1" t="s">
        <v>81</v>
      </c>
      <c r="AJ1" t="s">
        <v>80</v>
      </c>
      <c r="AK1" t="s">
        <v>79</v>
      </c>
      <c r="AL1" t="s">
        <v>78</v>
      </c>
      <c r="AM1" t="s">
        <v>77</v>
      </c>
      <c r="AN1" t="s">
        <v>76</v>
      </c>
      <c r="AO1" t="s">
        <v>75</v>
      </c>
      <c r="AP1" t="s">
        <v>74</v>
      </c>
      <c r="AQ1" t="s">
        <v>73</v>
      </c>
      <c r="AR1" t="s">
        <v>72</v>
      </c>
      <c r="AS1" t="s">
        <v>71</v>
      </c>
      <c r="AT1" t="s">
        <v>70</v>
      </c>
      <c r="AU1" t="s">
        <v>69</v>
      </c>
      <c r="AV1" t="s">
        <v>68</v>
      </c>
      <c r="AW1" t="s">
        <v>67</v>
      </c>
      <c r="AX1" t="s">
        <v>66</v>
      </c>
      <c r="AY1" t="s">
        <v>65</v>
      </c>
      <c r="AZ1" t="s">
        <v>64</v>
      </c>
      <c r="BA1" t="s">
        <v>63</v>
      </c>
      <c r="BB1" t="s">
        <v>62</v>
      </c>
      <c r="BC1" t="s">
        <v>61</v>
      </c>
      <c r="BD1" t="s">
        <v>60</v>
      </c>
      <c r="BE1" t="s">
        <v>59</v>
      </c>
      <c r="BF1" t="s">
        <v>58</v>
      </c>
      <c r="BG1" t="s">
        <v>57</v>
      </c>
      <c r="BH1" t="s">
        <v>56</v>
      </c>
      <c r="BI1" t="s">
        <v>55</v>
      </c>
      <c r="BJ1" t="s">
        <v>54</v>
      </c>
      <c r="BK1" t="s">
        <v>53</v>
      </c>
      <c r="BL1" t="s">
        <v>52</v>
      </c>
      <c r="BM1" t="s">
        <v>51</v>
      </c>
      <c r="BN1" t="s">
        <v>50</v>
      </c>
      <c r="BO1" t="s">
        <v>49</v>
      </c>
      <c r="BP1" t="s">
        <v>48</v>
      </c>
      <c r="BQ1" t="s">
        <v>47</v>
      </c>
      <c r="BR1" t="s">
        <v>46</v>
      </c>
      <c r="BS1" t="s">
        <v>45</v>
      </c>
      <c r="BT1" t="s">
        <v>44</v>
      </c>
      <c r="BU1" t="s">
        <v>43</v>
      </c>
      <c r="BV1" t="s">
        <v>42</v>
      </c>
      <c r="BW1" t="s">
        <v>41</v>
      </c>
      <c r="BX1" t="s">
        <v>40</v>
      </c>
      <c r="BY1" t="s">
        <v>39</v>
      </c>
      <c r="BZ1" t="s">
        <v>38</v>
      </c>
      <c r="CA1" t="s">
        <v>37</v>
      </c>
      <c r="CB1" t="s">
        <v>36</v>
      </c>
      <c r="CC1" t="s">
        <v>35</v>
      </c>
      <c r="CD1" t="s">
        <v>34</v>
      </c>
      <c r="CE1" t="s">
        <v>33</v>
      </c>
      <c r="CF1" t="s">
        <v>32</v>
      </c>
      <c r="CG1" t="s">
        <v>31</v>
      </c>
      <c r="CH1" t="s">
        <v>30</v>
      </c>
      <c r="CI1" t="s">
        <v>29</v>
      </c>
      <c r="CJ1" t="s">
        <v>28</v>
      </c>
      <c r="CK1" t="s">
        <v>27</v>
      </c>
      <c r="CL1" t="s">
        <v>26</v>
      </c>
      <c r="CM1" t="s">
        <v>25</v>
      </c>
      <c r="CN1" t="s">
        <v>24</v>
      </c>
      <c r="CO1" t="s">
        <v>23</v>
      </c>
      <c r="CP1" t="s">
        <v>22</v>
      </c>
      <c r="CQ1" t="s">
        <v>21</v>
      </c>
      <c r="CR1" t="s">
        <v>20</v>
      </c>
      <c r="CS1" t="s">
        <v>19</v>
      </c>
      <c r="CT1" t="s">
        <v>18</v>
      </c>
      <c r="CU1" t="s">
        <v>17</v>
      </c>
      <c r="CV1" t="s">
        <v>16</v>
      </c>
      <c r="CW1" t="s">
        <v>15</v>
      </c>
      <c r="CX1" t="s">
        <v>14</v>
      </c>
      <c r="CY1" t="s">
        <v>13</v>
      </c>
      <c r="CZ1" t="s">
        <v>12</v>
      </c>
      <c r="DA1" t="s">
        <v>11</v>
      </c>
      <c r="DB1" t="s">
        <v>10</v>
      </c>
      <c r="DC1" t="s">
        <v>9</v>
      </c>
      <c r="DD1" t="s">
        <v>8</v>
      </c>
      <c r="DE1" t="s">
        <v>7</v>
      </c>
    </row>
    <row r="2" spans="1:109">
      <c r="A2" t="s">
        <v>6</v>
      </c>
      <c r="B2" t="s">
        <v>5</v>
      </c>
      <c r="C2">
        <v>-15.381230551621</v>
      </c>
      <c r="D2" t="s">
        <v>5</v>
      </c>
      <c r="E2" t="s">
        <v>5</v>
      </c>
      <c r="F2">
        <v>15.694091928416301</v>
      </c>
      <c r="G2" t="s">
        <v>5</v>
      </c>
      <c r="H2" t="s">
        <v>5</v>
      </c>
      <c r="I2">
        <v>14.2017768333698</v>
      </c>
      <c r="J2" t="s">
        <v>5</v>
      </c>
      <c r="K2" t="s">
        <v>5</v>
      </c>
      <c r="L2">
        <v>-17.320457622922699</v>
      </c>
      <c r="M2" t="s">
        <v>5</v>
      </c>
      <c r="N2" t="s">
        <v>5</v>
      </c>
      <c r="O2">
        <v>17.0871384061616</v>
      </c>
      <c r="P2" t="s">
        <v>5</v>
      </c>
      <c r="Q2" t="s">
        <v>5</v>
      </c>
      <c r="R2">
        <v>-40.455172374330701</v>
      </c>
      <c r="S2" t="s">
        <v>5</v>
      </c>
      <c r="T2" t="s">
        <v>5</v>
      </c>
      <c r="U2">
        <v>23.643103500892401</v>
      </c>
      <c r="V2" t="s">
        <v>5</v>
      </c>
      <c r="W2" t="s">
        <v>5</v>
      </c>
      <c r="X2">
        <v>32.1666666666667</v>
      </c>
      <c r="Y2" t="s">
        <v>5</v>
      </c>
      <c r="Z2" t="s">
        <v>5</v>
      </c>
      <c r="AA2">
        <v>5.8333333333333304</v>
      </c>
      <c r="AB2" t="s">
        <v>5</v>
      </c>
      <c r="AC2" t="s">
        <v>5</v>
      </c>
      <c r="AD2">
        <v>247.6</v>
      </c>
      <c r="AE2" t="s">
        <v>5</v>
      </c>
      <c r="AF2" t="s">
        <v>5</v>
      </c>
      <c r="AG2">
        <v>20.399999999999999</v>
      </c>
      <c r="AH2" t="s">
        <v>5</v>
      </c>
      <c r="AI2" t="s">
        <v>5</v>
      </c>
      <c r="AJ2">
        <v>247.5</v>
      </c>
      <c r="AK2" t="s">
        <v>5</v>
      </c>
      <c r="AL2" t="s">
        <v>5</v>
      </c>
      <c r="AM2">
        <v>150.068965517241</v>
      </c>
      <c r="AN2" t="s">
        <v>5</v>
      </c>
      <c r="AO2" t="s">
        <v>5</v>
      </c>
      <c r="AP2">
        <v>97.285714285714306</v>
      </c>
      <c r="AQ2" t="s">
        <v>5</v>
      </c>
      <c r="AR2" t="s">
        <v>5</v>
      </c>
      <c r="AS2">
        <v>113.40740740740701</v>
      </c>
      <c r="AT2" t="s">
        <v>5</v>
      </c>
      <c r="AU2" t="s">
        <v>5</v>
      </c>
      <c r="AV2">
        <v>260.62962962963002</v>
      </c>
      <c r="AW2" t="s">
        <v>5</v>
      </c>
      <c r="AX2" t="s">
        <v>5</v>
      </c>
      <c r="AY2">
        <v>148.222222222222</v>
      </c>
      <c r="AZ2" t="s">
        <v>5</v>
      </c>
      <c r="BA2" t="s">
        <v>5</v>
      </c>
      <c r="BB2">
        <v>2185.86333414714</v>
      </c>
      <c r="BC2" t="s">
        <v>5</v>
      </c>
      <c r="BD2" t="s">
        <v>5</v>
      </c>
      <c r="BE2">
        <v>1292.20999348958</v>
      </c>
      <c r="BF2" t="s">
        <v>5</v>
      </c>
      <c r="BG2" t="s">
        <v>5</v>
      </c>
      <c r="BH2">
        <v>1138.73500773112</v>
      </c>
      <c r="BI2" t="s">
        <v>5</v>
      </c>
      <c r="BJ2" t="s">
        <v>5</v>
      </c>
      <c r="BK2">
        <v>994.10500081380201</v>
      </c>
      <c r="BL2" t="s">
        <v>5</v>
      </c>
      <c r="BM2" t="s">
        <v>5</v>
      </c>
      <c r="BN2">
        <v>613.84166666666704</v>
      </c>
      <c r="BO2" t="s">
        <v>5</v>
      </c>
      <c r="BP2" t="s">
        <v>5</v>
      </c>
      <c r="BQ2">
        <v>176.588333638509</v>
      </c>
      <c r="BR2" t="s">
        <v>5</v>
      </c>
      <c r="BS2" t="s">
        <v>5</v>
      </c>
      <c r="BT2">
        <v>5867.5850016275999</v>
      </c>
      <c r="BU2" t="s">
        <v>5</v>
      </c>
      <c r="BV2" t="s">
        <v>5</v>
      </c>
      <c r="BW2">
        <v>1892.03952552532</v>
      </c>
      <c r="BX2" t="s">
        <v>5</v>
      </c>
      <c r="BY2" t="s">
        <v>5</v>
      </c>
      <c r="BZ2">
        <v>158.43793152118599</v>
      </c>
      <c r="CA2" t="s">
        <v>5</v>
      </c>
      <c r="CB2" t="s">
        <v>5</v>
      </c>
      <c r="CC2">
        <v>200.62413682608801</v>
      </c>
      <c r="CD2" t="s">
        <v>5</v>
      </c>
      <c r="CE2" t="s">
        <v>5</v>
      </c>
      <c r="CF2">
        <v>239.57930860848299</v>
      </c>
      <c r="CG2" t="s">
        <v>5</v>
      </c>
      <c r="CH2" t="s">
        <v>5</v>
      </c>
      <c r="CI2">
        <v>32.989655067180799</v>
      </c>
      <c r="CJ2" t="s">
        <v>5</v>
      </c>
      <c r="CK2" t="s">
        <v>5</v>
      </c>
      <c r="CL2">
        <v>172.55172413793099</v>
      </c>
      <c r="CM2" t="s">
        <v>5</v>
      </c>
      <c r="CN2" t="s">
        <v>5</v>
      </c>
      <c r="CO2">
        <v>74.2068965517241</v>
      </c>
      <c r="CP2" t="s">
        <v>5</v>
      </c>
      <c r="CQ2" t="s">
        <v>5</v>
      </c>
      <c r="CR2">
        <v>113.033333333333</v>
      </c>
      <c r="CS2" t="s">
        <v>5</v>
      </c>
      <c r="CT2" t="s">
        <v>5</v>
      </c>
      <c r="CU2">
        <v>1.2666666666666699</v>
      </c>
      <c r="CV2" t="s">
        <v>5</v>
      </c>
      <c r="CW2" t="s">
        <v>5</v>
      </c>
      <c r="CX2">
        <v>51.051582731049599</v>
      </c>
      <c r="CY2" t="s">
        <v>5</v>
      </c>
      <c r="CZ2" t="s">
        <v>5</v>
      </c>
      <c r="DA2">
        <v>30.889810693675098</v>
      </c>
      <c r="DB2" t="s">
        <v>5</v>
      </c>
      <c r="DC2" t="s">
        <v>5</v>
      </c>
      <c r="DD2">
        <v>80.025193970778901</v>
      </c>
      <c r="DE2" t="s">
        <v>5</v>
      </c>
    </row>
    <row r="3" spans="1:109">
      <c r="A3" t="s">
        <v>4</v>
      </c>
      <c r="B3">
        <v>0.77979414797125302</v>
      </c>
      <c r="C3">
        <v>1.7036511972972299</v>
      </c>
      <c r="D3">
        <v>2.62750824662321</v>
      </c>
      <c r="E3">
        <v>0.59145528236960998</v>
      </c>
      <c r="F3">
        <v>1.0820770758674301</v>
      </c>
      <c r="G3">
        <v>1.5726988693652399</v>
      </c>
      <c r="H3">
        <v>0.65260342663781101</v>
      </c>
      <c r="I3">
        <v>1.07487445218223</v>
      </c>
      <c r="J3">
        <v>1.49714547772664</v>
      </c>
      <c r="K3">
        <v>0.83638440989719098</v>
      </c>
      <c r="L3">
        <v>2.0018517815499099</v>
      </c>
      <c r="M3">
        <v>3.1673191532026199</v>
      </c>
      <c r="N3">
        <v>0.54395632291867002</v>
      </c>
      <c r="O3">
        <v>1.06831563472748</v>
      </c>
      <c r="P3">
        <v>1.5926749465362899</v>
      </c>
      <c r="Q3">
        <v>1.0756222823224699</v>
      </c>
      <c r="R3">
        <v>2.2057652037484301</v>
      </c>
      <c r="S3">
        <v>3.3359081251743898</v>
      </c>
      <c r="T3">
        <v>0.53278931175004896</v>
      </c>
      <c r="U3">
        <v>1.2098295243581101</v>
      </c>
      <c r="V3">
        <v>1.88686973696618</v>
      </c>
      <c r="W3">
        <v>3.8691832619361102</v>
      </c>
      <c r="X3">
        <v>9.44738095238095</v>
      </c>
      <c r="Y3">
        <v>15.025578642825799</v>
      </c>
      <c r="Z3">
        <v>1.14810925855881</v>
      </c>
      <c r="AA3">
        <v>3.75285714285714</v>
      </c>
      <c r="AB3">
        <v>6.35760502715548</v>
      </c>
      <c r="AC3">
        <v>-16.4330707221762</v>
      </c>
      <c r="AD3">
        <v>-12.0788095238095</v>
      </c>
      <c r="AE3">
        <v>-7.7245483254428198</v>
      </c>
      <c r="AF3">
        <v>-9.5867068041075107</v>
      </c>
      <c r="AG3">
        <v>-6.5276190476190497</v>
      </c>
      <c r="AH3">
        <v>-3.4685312911305899</v>
      </c>
      <c r="AI3">
        <v>2.0257394997748301</v>
      </c>
      <c r="AJ3">
        <v>6.1661904761904696</v>
      </c>
      <c r="AK3">
        <v>10.306641452606099</v>
      </c>
      <c r="AL3">
        <v>-8.2950043948863108</v>
      </c>
      <c r="AM3">
        <v>-4.6507142857142902</v>
      </c>
      <c r="AN3">
        <v>-1.0064241765422599</v>
      </c>
      <c r="AO3">
        <v>5.2463000041403403</v>
      </c>
      <c r="AP3">
        <v>10.8169047619048</v>
      </c>
      <c r="AQ3">
        <v>16.387509519669202</v>
      </c>
      <c r="AR3">
        <v>-10.1975406849027</v>
      </c>
      <c r="AS3">
        <v>-6.1202380952380997</v>
      </c>
      <c r="AT3">
        <v>-2.0429355055734701</v>
      </c>
      <c r="AU3">
        <v>1.47985488892919</v>
      </c>
      <c r="AV3">
        <v>4.9128571428571401</v>
      </c>
      <c r="AW3">
        <v>8.3458593967850891</v>
      </c>
      <c r="AX3">
        <v>6.0884320124945299</v>
      </c>
      <c r="AY3">
        <v>11.0330952380952</v>
      </c>
      <c r="AZ3">
        <v>15.977758463695899</v>
      </c>
      <c r="BA3">
        <v>150.46905602923999</v>
      </c>
      <c r="BB3">
        <v>230.94376438685799</v>
      </c>
      <c r="BC3">
        <v>311.41847274447599</v>
      </c>
      <c r="BD3">
        <v>115.793544766347</v>
      </c>
      <c r="BE3">
        <v>184.25778334844699</v>
      </c>
      <c r="BF3">
        <v>252.72202193054599</v>
      </c>
      <c r="BG3">
        <v>108.615619190923</v>
      </c>
      <c r="BH3">
        <v>174.635425778344</v>
      </c>
      <c r="BI3">
        <v>240.65523236576399</v>
      </c>
      <c r="BJ3">
        <v>101.239058355431</v>
      </c>
      <c r="BK3">
        <v>164.75551105317601</v>
      </c>
      <c r="BL3">
        <v>228.271963750922</v>
      </c>
      <c r="BM3">
        <v>78.744473671919806</v>
      </c>
      <c r="BN3">
        <v>133.38808003016899</v>
      </c>
      <c r="BO3">
        <v>188.031686388418</v>
      </c>
      <c r="BP3">
        <v>39.842492535233198</v>
      </c>
      <c r="BQ3">
        <v>75.068605614162607</v>
      </c>
      <c r="BR3">
        <v>110.29471869309199</v>
      </c>
      <c r="BS3">
        <v>-614.89131631997805</v>
      </c>
      <c r="BT3">
        <v>-461.09360281808</v>
      </c>
      <c r="BU3">
        <v>-307.29588931618298</v>
      </c>
      <c r="BV3">
        <v>168.996890051055</v>
      </c>
      <c r="BW3">
        <v>279.74186263311498</v>
      </c>
      <c r="BX3">
        <v>390.48683521517501</v>
      </c>
      <c r="BY3">
        <v>-1.5668606593649E-2</v>
      </c>
      <c r="BZ3">
        <v>5.2863822455710099E-2</v>
      </c>
      <c r="CA3">
        <v>0.121396251505069</v>
      </c>
      <c r="CB3">
        <v>-7.8236194357519703E-2</v>
      </c>
      <c r="CC3">
        <v>2.0101376959860199E-2</v>
      </c>
      <c r="CD3">
        <v>0.11843894827724</v>
      </c>
      <c r="CE3">
        <v>-7.7995839203763101E-2</v>
      </c>
      <c r="CF3">
        <v>2.4834445350054999E-2</v>
      </c>
      <c r="CG3">
        <v>0.12766472990387301</v>
      </c>
      <c r="CH3">
        <v>-2.5919499764247602</v>
      </c>
      <c r="CI3">
        <v>2.05506896087102</v>
      </c>
      <c r="CJ3">
        <v>6.7020878981667904</v>
      </c>
      <c r="CK3">
        <v>-3.8068854033677999</v>
      </c>
      <c r="CL3">
        <v>-0.85238095238095801</v>
      </c>
      <c r="CM3">
        <v>2.1021234986058901</v>
      </c>
      <c r="CN3">
        <v>-3.8617339532405301</v>
      </c>
      <c r="CO3">
        <v>-0.27785714285714203</v>
      </c>
      <c r="CP3">
        <v>3.3060196675262499</v>
      </c>
      <c r="CQ3">
        <v>-3.0877354006454198</v>
      </c>
      <c r="CR3">
        <v>1.3716666666666699</v>
      </c>
      <c r="CS3">
        <v>5.8310687339787499</v>
      </c>
      <c r="CT3">
        <v>-0.168949427705818</v>
      </c>
      <c r="CU3">
        <v>0.19952380952380999</v>
      </c>
      <c r="CV3">
        <v>0.56799704675343698</v>
      </c>
      <c r="CW3">
        <v>-0.122344045403738</v>
      </c>
      <c r="CX3">
        <v>-5.1477446870174297E-2</v>
      </c>
      <c r="CY3">
        <v>1.9389151663389202E-2</v>
      </c>
      <c r="CZ3">
        <v>9.2782890959828695E-2</v>
      </c>
      <c r="DA3">
        <v>2.2564062313806401</v>
      </c>
      <c r="DB3">
        <v>4.4200295718014599</v>
      </c>
      <c r="DC3">
        <v>-9.0541014086448595</v>
      </c>
      <c r="DD3">
        <v>3.86499843688238</v>
      </c>
      <c r="DE3">
        <v>16.784098282409602</v>
      </c>
    </row>
    <row r="4" spans="1:109">
      <c r="A4" t="s">
        <v>3</v>
      </c>
      <c r="B4">
        <v>1.2412617290549299</v>
      </c>
      <c r="C4">
        <v>2.5624091972623599</v>
      </c>
      <c r="D4">
        <v>3.8835566654697802</v>
      </c>
      <c r="E4">
        <v>1.22469426626303</v>
      </c>
      <c r="F4">
        <v>1.8115978486197299</v>
      </c>
      <c r="G4">
        <v>2.3985014309764399</v>
      </c>
      <c r="H4">
        <v>1.28059691966839</v>
      </c>
      <c r="I4">
        <v>1.7681295724142201</v>
      </c>
      <c r="J4">
        <v>2.2556622251600502</v>
      </c>
      <c r="K4">
        <v>1.0389976048420999</v>
      </c>
      <c r="L4">
        <v>2.50060240915843</v>
      </c>
      <c r="M4">
        <v>3.9622072134747599</v>
      </c>
      <c r="N4">
        <v>1.15499879859258</v>
      </c>
      <c r="O4">
        <v>1.8509233604158699</v>
      </c>
      <c r="P4">
        <v>2.54684792223915</v>
      </c>
      <c r="Q4">
        <v>2.2984212880153301</v>
      </c>
      <c r="R4">
        <v>3.5816850407918301</v>
      </c>
      <c r="S4">
        <v>4.8649487935683302</v>
      </c>
      <c r="T4">
        <v>1.08465363051562</v>
      </c>
      <c r="U4">
        <v>2.0157430771419</v>
      </c>
      <c r="V4">
        <v>2.9468325237681698</v>
      </c>
      <c r="W4">
        <v>8.2137315634927095</v>
      </c>
      <c r="X4">
        <v>16.256904761904799</v>
      </c>
      <c r="Y4">
        <v>24.300077960316798</v>
      </c>
      <c r="Z4">
        <v>3.0609489825506802</v>
      </c>
      <c r="AA4">
        <v>7.01</v>
      </c>
      <c r="AB4">
        <v>10.959051017449299</v>
      </c>
      <c r="AC4">
        <v>-25.5736054501496</v>
      </c>
      <c r="AD4">
        <v>-20.1930952380952</v>
      </c>
      <c r="AE4">
        <v>-14.8125850260408</v>
      </c>
      <c r="AF4">
        <v>-13.499981457434201</v>
      </c>
      <c r="AG4">
        <v>-9.5252380952380893</v>
      </c>
      <c r="AH4">
        <v>-5.5504947330420302</v>
      </c>
      <c r="AI4">
        <v>6.3958885564152599</v>
      </c>
      <c r="AJ4">
        <v>11.8804761904762</v>
      </c>
      <c r="AK4">
        <v>17.365063824537099</v>
      </c>
      <c r="AL4">
        <v>-13.424562638921699</v>
      </c>
      <c r="AM4">
        <v>-8.6673809523809506</v>
      </c>
      <c r="AN4">
        <v>-3.9101992658401898</v>
      </c>
      <c r="AO4">
        <v>12.888712422212899</v>
      </c>
      <c r="AP4">
        <v>20.547857142857101</v>
      </c>
      <c r="AQ4">
        <v>28.2070018635014</v>
      </c>
      <c r="AR4">
        <v>-11.493801142789501</v>
      </c>
      <c r="AS4">
        <v>-7.7630952380952403</v>
      </c>
      <c r="AT4">
        <v>-4.0323893334009702</v>
      </c>
      <c r="AU4">
        <v>5.44160781882122</v>
      </c>
      <c r="AV4">
        <v>9.9342857142857195</v>
      </c>
      <c r="AW4">
        <v>14.426963609750199</v>
      </c>
      <c r="AX4">
        <v>11.7248923136773</v>
      </c>
      <c r="AY4">
        <v>17.6973809523809</v>
      </c>
      <c r="AZ4">
        <v>23.669869591084598</v>
      </c>
      <c r="BA4">
        <v>270.09732049094799</v>
      </c>
      <c r="BB4">
        <v>383.84046383812301</v>
      </c>
      <c r="BC4">
        <v>497.58360718529798</v>
      </c>
      <c r="BD4">
        <v>216.65049878748101</v>
      </c>
      <c r="BE4">
        <v>311.89764104934</v>
      </c>
      <c r="BF4">
        <v>407.14478331119801</v>
      </c>
      <c r="BG4">
        <v>205.37449516923999</v>
      </c>
      <c r="BH4">
        <v>296.22929465157603</v>
      </c>
      <c r="BI4">
        <v>387.08409413391303</v>
      </c>
      <c r="BJ4">
        <v>193.64757184689</v>
      </c>
      <c r="BK4">
        <v>280.00150380452499</v>
      </c>
      <c r="BL4">
        <v>366.355435762159</v>
      </c>
      <c r="BM4">
        <v>156.878115743656</v>
      </c>
      <c r="BN4">
        <v>229.45483628772601</v>
      </c>
      <c r="BO4">
        <v>302.031556831795</v>
      </c>
      <c r="BP4">
        <v>87.552100416531303</v>
      </c>
      <c r="BQ4">
        <v>134.671069845018</v>
      </c>
      <c r="BR4">
        <v>181.79003927350499</v>
      </c>
      <c r="BS4">
        <v>-926.69114687674403</v>
      </c>
      <c r="BT4">
        <v>-709.33265252976196</v>
      </c>
      <c r="BU4">
        <v>-491.97415818277898</v>
      </c>
      <c r="BV4">
        <v>352.36485696098299</v>
      </c>
      <c r="BW4">
        <v>494.689822678339</v>
      </c>
      <c r="BX4">
        <v>637.01478839569404</v>
      </c>
      <c r="BY4">
        <v>4.8160760130991999E-2</v>
      </c>
      <c r="BZ4">
        <v>0.117408516959546</v>
      </c>
      <c r="CA4">
        <v>0.18665627378810001</v>
      </c>
      <c r="CB4">
        <v>2.1982808748045699E-3</v>
      </c>
      <c r="CC4">
        <v>9.9784411938062104E-2</v>
      </c>
      <c r="CD4">
        <v>0.19737054300132001</v>
      </c>
      <c r="CE4">
        <v>6.6494211043399698E-4</v>
      </c>
      <c r="CF4">
        <v>9.1688953110229607E-2</v>
      </c>
      <c r="CG4">
        <v>0.18271296411002499</v>
      </c>
      <c r="CH4">
        <v>0.19412759801958501</v>
      </c>
      <c r="CI4">
        <v>5.95925946031298</v>
      </c>
      <c r="CJ4">
        <v>11.724391322606399</v>
      </c>
      <c r="CK4">
        <v>-4.5689453252525798</v>
      </c>
      <c r="CL4">
        <v>-2.0547619047619099</v>
      </c>
      <c r="CM4">
        <v>0.459421515728759</v>
      </c>
      <c r="CN4">
        <v>-5.6833086990087498</v>
      </c>
      <c r="CO4">
        <v>-1.2921428571428599</v>
      </c>
      <c r="CP4">
        <v>3.0990229847230402</v>
      </c>
      <c r="CQ4">
        <v>-2.0481414734125201</v>
      </c>
      <c r="CR4">
        <v>3.3883333333333301</v>
      </c>
      <c r="CS4">
        <v>8.82480814007919</v>
      </c>
      <c r="CT4">
        <v>4.4530185511017201E-2</v>
      </c>
      <c r="CU4">
        <v>0.42333333333333301</v>
      </c>
      <c r="CV4">
        <v>0.80213648115564895</v>
      </c>
      <c r="CW4">
        <v>-0.16773656651633601</v>
      </c>
      <c r="CX4">
        <v>-9.8035842459040706E-2</v>
      </c>
      <c r="CY4">
        <v>-2.8335118401745501E-2</v>
      </c>
      <c r="CZ4">
        <v>0.56504336998577998</v>
      </c>
      <c r="DA4">
        <v>2.36385282016936</v>
      </c>
      <c r="DB4">
        <v>4.1626622703529401</v>
      </c>
      <c r="DC4">
        <v>-7.39538381081291</v>
      </c>
      <c r="DD4">
        <v>2.9475199526832201</v>
      </c>
      <c r="DE4">
        <v>13.2904237161793</v>
      </c>
    </row>
    <row r="5" spans="1:109">
      <c r="A5" t="s">
        <v>2</v>
      </c>
      <c r="B5">
        <v>2.4788828191471501</v>
      </c>
      <c r="C5">
        <v>3.9028221375601602</v>
      </c>
      <c r="D5">
        <v>5.3267614559731804</v>
      </c>
      <c r="E5">
        <v>2.08891661672657</v>
      </c>
      <c r="F5">
        <v>2.7588482511611199</v>
      </c>
      <c r="G5">
        <v>3.4287798855956799</v>
      </c>
      <c r="H5">
        <v>2.06088972641935</v>
      </c>
      <c r="I5">
        <v>2.6527637129738202</v>
      </c>
      <c r="J5">
        <v>3.24463769952829</v>
      </c>
      <c r="K5">
        <v>2.1930263934135099</v>
      </c>
      <c r="L5">
        <v>4.0630160687083299</v>
      </c>
      <c r="M5">
        <v>5.9330057440031503</v>
      </c>
      <c r="N5">
        <v>2.1391583328216499</v>
      </c>
      <c r="O5">
        <v>2.88016731557392</v>
      </c>
      <c r="P5">
        <v>3.6211762983261901</v>
      </c>
      <c r="Q5">
        <v>3.9732541183808601</v>
      </c>
      <c r="R5">
        <v>5.5124231629144598</v>
      </c>
      <c r="S5">
        <v>7.0515922074480599</v>
      </c>
      <c r="T5">
        <v>2.1446613865261099</v>
      </c>
      <c r="U5">
        <v>3.2119019948868499</v>
      </c>
      <c r="V5">
        <v>4.2791426032475997</v>
      </c>
      <c r="W5">
        <v>16.037076481323801</v>
      </c>
      <c r="X5">
        <v>25.542619047618999</v>
      </c>
      <c r="Y5">
        <v>35.048161613914303</v>
      </c>
      <c r="Z5">
        <v>6.37659033210819</v>
      </c>
      <c r="AA5">
        <v>11.864761904761901</v>
      </c>
      <c r="AB5">
        <v>17.352933477415601</v>
      </c>
      <c r="AC5">
        <v>-33.916301374551203</v>
      </c>
      <c r="AD5">
        <v>-28.545476190476201</v>
      </c>
      <c r="AE5">
        <v>-23.174651006401099</v>
      </c>
      <c r="AF5">
        <v>-17.641755562393399</v>
      </c>
      <c r="AG5">
        <v>-13.5680952380952</v>
      </c>
      <c r="AH5">
        <v>-9.4944349137970701</v>
      </c>
      <c r="AI5">
        <v>11.771783176448199</v>
      </c>
      <c r="AJ5">
        <v>17.378095238095199</v>
      </c>
      <c r="AK5">
        <v>22.984407299742301</v>
      </c>
      <c r="AL5">
        <v>-17.817609174089998</v>
      </c>
      <c r="AM5">
        <v>-13.303095238095199</v>
      </c>
      <c r="AN5">
        <v>-8.7885813021004697</v>
      </c>
      <c r="AO5">
        <v>22.850961569976199</v>
      </c>
      <c r="AP5">
        <v>30.681190476190501</v>
      </c>
      <c r="AQ5">
        <v>38.511419382404803</v>
      </c>
      <c r="AR5">
        <v>-14.801447007550699</v>
      </c>
      <c r="AS5">
        <v>-9.9559523809523807</v>
      </c>
      <c r="AT5">
        <v>-5.1104577543540399</v>
      </c>
      <c r="AU5">
        <v>8.8050448303147899</v>
      </c>
      <c r="AV5">
        <v>13.2938095238095</v>
      </c>
      <c r="AW5">
        <v>17.782574217304301</v>
      </c>
      <c r="AX5">
        <v>16.4872019317406</v>
      </c>
      <c r="AY5">
        <v>23.2497619047619</v>
      </c>
      <c r="AZ5">
        <v>30.012321877783201</v>
      </c>
      <c r="BA5">
        <v>445.16819091854001</v>
      </c>
      <c r="BB5">
        <v>568.94419279552596</v>
      </c>
      <c r="BC5">
        <v>692.72019467251198</v>
      </c>
      <c r="BD5">
        <v>361.62217685139802</v>
      </c>
      <c r="BE5">
        <v>469.04179242815297</v>
      </c>
      <c r="BF5">
        <v>576.46140800490798</v>
      </c>
      <c r="BG5">
        <v>343.37885339071403</v>
      </c>
      <c r="BH5">
        <v>447.263965090797</v>
      </c>
      <c r="BI5">
        <v>551.14907679088003</v>
      </c>
      <c r="BJ5">
        <v>324.60974799008301</v>
      </c>
      <c r="BK5">
        <v>424.80995484851701</v>
      </c>
      <c r="BL5">
        <v>525.01016170695004</v>
      </c>
      <c r="BM5">
        <v>265.88872758369598</v>
      </c>
      <c r="BN5">
        <v>354.219911390032</v>
      </c>
      <c r="BO5">
        <v>442.55109519636898</v>
      </c>
      <c r="BP5">
        <v>156.149265410715</v>
      </c>
      <c r="BQ5">
        <v>216.399552927017</v>
      </c>
      <c r="BR5">
        <v>276.64984044331902</v>
      </c>
      <c r="BS5">
        <v>-1243.5786365308099</v>
      </c>
      <c r="BT5">
        <v>-1012.88922572545</v>
      </c>
      <c r="BU5">
        <v>-782.19981492008003</v>
      </c>
      <c r="BV5">
        <v>559.35128106847196</v>
      </c>
      <c r="BW5">
        <v>717.42416469029001</v>
      </c>
      <c r="BX5">
        <v>875.49704831210795</v>
      </c>
      <c r="BY5">
        <v>9.0063846633107805E-2</v>
      </c>
      <c r="BZ5">
        <v>0.170362639486901</v>
      </c>
      <c r="CA5">
        <v>0.25066143234069399</v>
      </c>
      <c r="CB5">
        <v>-3.9870835128830898E-2</v>
      </c>
      <c r="CC5">
        <v>8.2995670937972305E-2</v>
      </c>
      <c r="CD5">
        <v>0.20586217700477499</v>
      </c>
      <c r="CE5">
        <v>-5.9463067050773498E-2</v>
      </c>
      <c r="CF5">
        <v>6.5827304552832297E-2</v>
      </c>
      <c r="CG5">
        <v>0.19111767615643799</v>
      </c>
      <c r="CH5">
        <v>8.8377728163957905E-2</v>
      </c>
      <c r="CI5">
        <v>5.7187594779332498</v>
      </c>
      <c r="CJ5">
        <v>11.3491412277025</v>
      </c>
      <c r="CK5">
        <v>-7.1055973402898198</v>
      </c>
      <c r="CL5">
        <v>-3.5238095238095299</v>
      </c>
      <c r="CM5">
        <v>5.7978292670766998E-2</v>
      </c>
      <c r="CN5">
        <v>-5.6737780253782999</v>
      </c>
      <c r="CO5">
        <v>-0.35642857142856799</v>
      </c>
      <c r="CP5">
        <v>4.9609208825211599</v>
      </c>
      <c r="CQ5">
        <v>-3.4998869707204601</v>
      </c>
      <c r="CR5">
        <v>3.8907142857142798</v>
      </c>
      <c r="CS5">
        <v>11.281315542149001</v>
      </c>
      <c r="CT5">
        <v>-3.6367479534526501E-2</v>
      </c>
      <c r="CU5">
        <v>0.41142857142857098</v>
      </c>
      <c r="CV5">
        <v>0.85922462239166897</v>
      </c>
      <c r="CW5">
        <v>-0.19585107555575801</v>
      </c>
      <c r="CX5">
        <v>-0.10971093709764999</v>
      </c>
      <c r="CY5">
        <v>-2.3570798639541701E-2</v>
      </c>
      <c r="CZ5">
        <v>1.5857352839446099</v>
      </c>
      <c r="DA5">
        <v>4.0229139750344398</v>
      </c>
      <c r="DB5">
        <v>6.4600926661242699</v>
      </c>
      <c r="DC5">
        <v>-4.3565377438217396</v>
      </c>
      <c r="DD5">
        <v>8.5469092468988297</v>
      </c>
      <c r="DE5">
        <v>21.450356237619399</v>
      </c>
    </row>
    <row r="6" spans="1:109">
      <c r="A6" t="s">
        <v>1</v>
      </c>
      <c r="B6">
        <v>4.6894628374208001</v>
      </c>
      <c r="C6">
        <v>6.2525754690596003</v>
      </c>
      <c r="D6">
        <v>7.8156881006984102</v>
      </c>
      <c r="E6">
        <v>3.2864272810201101</v>
      </c>
      <c r="F6">
        <v>4.3233022738259903</v>
      </c>
      <c r="G6">
        <v>5.3601772666318803</v>
      </c>
      <c r="H6">
        <v>3.1947130399337098</v>
      </c>
      <c r="I6">
        <v>4.1371509190589704</v>
      </c>
      <c r="J6">
        <v>5.0795887981842203</v>
      </c>
      <c r="K6">
        <v>4.4337115612138902</v>
      </c>
      <c r="L6">
        <v>6.6848856174141602</v>
      </c>
      <c r="M6">
        <v>8.9360596736144409</v>
      </c>
      <c r="N6">
        <v>3.2385280359864401</v>
      </c>
      <c r="O6">
        <v>4.4097828003906097</v>
      </c>
      <c r="P6">
        <v>5.5810375647947703</v>
      </c>
      <c r="Q6">
        <v>7.4690565716153596</v>
      </c>
      <c r="R6">
        <v>9.3761198378933805</v>
      </c>
      <c r="S6">
        <v>11.2831831041714</v>
      </c>
      <c r="T6">
        <v>3.1939386219457</v>
      </c>
      <c r="U6">
        <v>4.7230564654441096</v>
      </c>
      <c r="V6">
        <v>6.2521743089425197</v>
      </c>
      <c r="W6">
        <v>28.174992211632699</v>
      </c>
      <c r="X6">
        <v>41.0215376984127</v>
      </c>
      <c r="Y6">
        <v>53.868083185192702</v>
      </c>
      <c r="Z6">
        <v>12.2480010030899</v>
      </c>
      <c r="AA6">
        <v>22.762678571428602</v>
      </c>
      <c r="AB6">
        <v>33.2773561397672</v>
      </c>
      <c r="AC6">
        <v>-51.714080274011003</v>
      </c>
      <c r="AD6">
        <v>-44.717549603174596</v>
      </c>
      <c r="AE6">
        <v>-37.721018932338197</v>
      </c>
      <c r="AF6">
        <v>-22.4011715503921</v>
      </c>
      <c r="AG6">
        <v>-18.978958333333299</v>
      </c>
      <c r="AH6">
        <v>-15.556745116274501</v>
      </c>
      <c r="AI6">
        <v>20.4954757477112</v>
      </c>
      <c r="AJ6">
        <v>27.138710317460301</v>
      </c>
      <c r="AK6">
        <v>33.781944887209399</v>
      </c>
      <c r="AL6">
        <v>-26.855372901707302</v>
      </c>
      <c r="AM6">
        <v>-19.557212301587299</v>
      </c>
      <c r="AN6">
        <v>-12.2590517014673</v>
      </c>
      <c r="AO6">
        <v>36.9572375622216</v>
      </c>
      <c r="AP6">
        <v>46.6959226190476</v>
      </c>
      <c r="AQ6">
        <v>56.4346076758737</v>
      </c>
      <c r="AR6">
        <v>-22.072233962121398</v>
      </c>
      <c r="AS6">
        <v>-17.212251984127001</v>
      </c>
      <c r="AT6">
        <v>-12.352270006132599</v>
      </c>
      <c r="AU6">
        <v>14.6573208277264</v>
      </c>
      <c r="AV6">
        <v>19.931061507936501</v>
      </c>
      <c r="AW6">
        <v>25.204802188146601</v>
      </c>
      <c r="AX6">
        <v>30.816850127133801</v>
      </c>
      <c r="AY6">
        <v>37.143313492063498</v>
      </c>
      <c r="AZ6">
        <v>43.469776856993199</v>
      </c>
      <c r="BA6">
        <v>735.35060110212805</v>
      </c>
      <c r="BB6">
        <v>919.79504060291094</v>
      </c>
      <c r="BC6">
        <v>1104.2394801036901</v>
      </c>
      <c r="BD6">
        <v>596.05106655892303</v>
      </c>
      <c r="BE6">
        <v>760.40606543283604</v>
      </c>
      <c r="BF6">
        <v>924.76106430674997</v>
      </c>
      <c r="BG6">
        <v>567.43993117372804</v>
      </c>
      <c r="BH6">
        <v>727.44005521622898</v>
      </c>
      <c r="BI6">
        <v>887.44017925873004</v>
      </c>
      <c r="BJ6">
        <v>538.02728653747897</v>
      </c>
      <c r="BK6">
        <v>693.58109550718302</v>
      </c>
      <c r="BL6">
        <v>849.13490447688696</v>
      </c>
      <c r="BM6">
        <v>445.14461411080401</v>
      </c>
      <c r="BN6">
        <v>585.75274805280901</v>
      </c>
      <c r="BO6">
        <v>726.36088199481401</v>
      </c>
      <c r="BP6">
        <v>267.144111449994</v>
      </c>
      <c r="BQ6">
        <v>374.75579302848303</v>
      </c>
      <c r="BR6">
        <v>482.36747460697302</v>
      </c>
      <c r="BS6">
        <v>-1799.3034240575801</v>
      </c>
      <c r="BT6">
        <v>-1555.09342576769</v>
      </c>
      <c r="BU6">
        <v>-1310.8834274778001</v>
      </c>
      <c r="BV6">
        <v>925.64697202018203</v>
      </c>
      <c r="BW6">
        <v>1137.9375612773599</v>
      </c>
      <c r="BX6">
        <v>1350.22815053454</v>
      </c>
      <c r="BY6">
        <v>0.10502641266335</v>
      </c>
      <c r="BZ6">
        <v>0.24373393962032999</v>
      </c>
      <c r="CA6">
        <v>0.38244146657730899</v>
      </c>
      <c r="CB6">
        <v>-4.1796372745055198E-3</v>
      </c>
      <c r="CC6">
        <v>0.17373568781570201</v>
      </c>
      <c r="CD6">
        <v>0.351651012905909</v>
      </c>
      <c r="CE6">
        <v>-6.2371163075263497E-2</v>
      </c>
      <c r="CF6">
        <v>0.103255640631694</v>
      </c>
      <c r="CG6">
        <v>0.26888244433865099</v>
      </c>
      <c r="CH6">
        <v>0.455374837801166</v>
      </c>
      <c r="CI6">
        <v>6.8152620015068699</v>
      </c>
      <c r="CJ6">
        <v>13.1751491652126</v>
      </c>
      <c r="CK6">
        <v>-10.096205840516699</v>
      </c>
      <c r="CL6">
        <v>-4.2792658730158797</v>
      </c>
      <c r="CM6">
        <v>1.5376740944849101</v>
      </c>
      <c r="CN6">
        <v>-5.9512228147368802</v>
      </c>
      <c r="CO6">
        <v>1.9960317460319701E-2</v>
      </c>
      <c r="CP6">
        <v>5.9911434496575202</v>
      </c>
      <c r="CQ6">
        <v>-4.9690503380537496</v>
      </c>
      <c r="CR6">
        <v>4.2215178571428504</v>
      </c>
      <c r="CS6">
        <v>13.4120860523395</v>
      </c>
      <c r="CT6">
        <v>0.10291032415785401</v>
      </c>
      <c r="CU6">
        <v>0.67080357142857105</v>
      </c>
      <c r="CV6">
        <v>1.2386968186992899</v>
      </c>
      <c r="CW6">
        <v>-0.29233768698901802</v>
      </c>
      <c r="CX6">
        <v>-0.19118695070887501</v>
      </c>
      <c r="CY6">
        <v>-9.0036214428731706E-2</v>
      </c>
      <c r="CZ6">
        <v>3.3216216093471802</v>
      </c>
      <c r="DA6">
        <v>6.8530653028166499</v>
      </c>
      <c r="DB6">
        <v>10.384508996286099</v>
      </c>
      <c r="DC6">
        <v>-3.15178162782717</v>
      </c>
      <c r="DD6">
        <v>14.5439925470617</v>
      </c>
      <c r="DE6">
        <v>32.239766721950602</v>
      </c>
    </row>
    <row r="7" spans="1:109">
      <c r="A7" t="s">
        <v>0</v>
      </c>
      <c r="B7">
        <v>6.7389703503027496</v>
      </c>
      <c r="C7">
        <v>8.5388985852678694</v>
      </c>
      <c r="D7">
        <v>10.338826820233001</v>
      </c>
      <c r="E7">
        <v>5.1500518874928796</v>
      </c>
      <c r="F7">
        <v>6.3058130170056197</v>
      </c>
      <c r="G7">
        <v>7.4615741465183598</v>
      </c>
      <c r="H7">
        <v>4.8630837536639602</v>
      </c>
      <c r="I7">
        <v>5.9418663165836696</v>
      </c>
      <c r="J7">
        <v>7.0206488795033701</v>
      </c>
      <c r="K7">
        <v>6.1027991775060704</v>
      </c>
      <c r="L7">
        <v>8.2273626692802395</v>
      </c>
      <c r="M7">
        <v>10.351926161054401</v>
      </c>
      <c r="N7">
        <v>5.1084484480078602</v>
      </c>
      <c r="O7">
        <v>6.3940410541401302</v>
      </c>
      <c r="P7">
        <v>7.6796336602724002</v>
      </c>
      <c r="Q7">
        <v>9.8542410743840207</v>
      </c>
      <c r="R7">
        <v>11.9764637984077</v>
      </c>
      <c r="S7">
        <v>14.098686522431301</v>
      </c>
      <c r="T7">
        <v>5.2170255897758997</v>
      </c>
      <c r="U7">
        <v>7.31305765099036</v>
      </c>
      <c r="V7">
        <v>9.40908971220483</v>
      </c>
      <c r="W7">
        <v>49.262625168942698</v>
      </c>
      <c r="X7">
        <v>59.722043969102799</v>
      </c>
      <c r="Y7">
        <v>70.181462769262893</v>
      </c>
      <c r="Z7">
        <v>27.633587630452901</v>
      </c>
      <c r="AA7">
        <v>39.633214497920399</v>
      </c>
      <c r="AB7">
        <v>51.632841365387797</v>
      </c>
      <c r="AC7">
        <v>-68.277895403324294</v>
      </c>
      <c r="AD7">
        <v>-58.260699431287698</v>
      </c>
      <c r="AE7">
        <v>-48.243503459251002</v>
      </c>
      <c r="AF7">
        <v>-23.1597453419703</v>
      </c>
      <c r="AG7">
        <v>-20.936423054070101</v>
      </c>
      <c r="AH7">
        <v>-18.713100766169902</v>
      </c>
      <c r="AI7">
        <v>27.366912288009299</v>
      </c>
      <c r="AJ7">
        <v>34.098913504795902</v>
      </c>
      <c r="AK7">
        <v>40.830914721582403</v>
      </c>
      <c r="AL7">
        <v>-36.721577992889301</v>
      </c>
      <c r="AM7">
        <v>-26.228520499108701</v>
      </c>
      <c r="AN7">
        <v>-15.735463005328199</v>
      </c>
      <c r="AO7">
        <v>47.091474531462303</v>
      </c>
      <c r="AP7">
        <v>60.3274340039046</v>
      </c>
      <c r="AQ7">
        <v>73.563393476346903</v>
      </c>
      <c r="AR7">
        <v>-30.232194266827399</v>
      </c>
      <c r="AS7">
        <v>-23.139461845344201</v>
      </c>
      <c r="AT7">
        <v>-16.046729423860999</v>
      </c>
      <c r="AU7">
        <v>20.802842454313801</v>
      </c>
      <c r="AV7">
        <v>25.1946863593923</v>
      </c>
      <c r="AW7">
        <v>29.586530264470699</v>
      </c>
      <c r="AX7">
        <v>41.084254442304101</v>
      </c>
      <c r="AY7">
        <v>48.334148204736401</v>
      </c>
      <c r="AZ7">
        <v>55.584041967168801</v>
      </c>
      <c r="BA7">
        <v>1123.2996057820901</v>
      </c>
      <c r="BB7">
        <v>1316.6412357142201</v>
      </c>
      <c r="BC7">
        <v>1509.9828656463401</v>
      </c>
      <c r="BD7">
        <v>921.94613896747603</v>
      </c>
      <c r="BE7">
        <v>1103.95851588808</v>
      </c>
      <c r="BF7">
        <v>1285.97089280869</v>
      </c>
      <c r="BG7">
        <v>882.37512714959496</v>
      </c>
      <c r="BH7">
        <v>1060.9575754550201</v>
      </c>
      <c r="BI7">
        <v>1239.5400237604399</v>
      </c>
      <c r="BJ7">
        <v>842.45898017855598</v>
      </c>
      <c r="BK7">
        <v>1017.08361656941</v>
      </c>
      <c r="BL7">
        <v>1191.7082529602601</v>
      </c>
      <c r="BM7">
        <v>716.19744398999296</v>
      </c>
      <c r="BN7">
        <v>877.23520740482797</v>
      </c>
      <c r="BO7">
        <v>1038.27297081966</v>
      </c>
      <c r="BP7">
        <v>463.563242666691</v>
      </c>
      <c r="BQ7">
        <v>597.61806402430705</v>
      </c>
      <c r="BR7">
        <v>731.67288538192201</v>
      </c>
      <c r="BS7">
        <v>-2314.04655969225</v>
      </c>
      <c r="BT7">
        <v>-2030.52412359919</v>
      </c>
      <c r="BU7">
        <v>-1747.0016875061301</v>
      </c>
      <c r="BV7">
        <v>1320.1889909249701</v>
      </c>
      <c r="BW7">
        <v>1554.8187664345701</v>
      </c>
      <c r="BX7">
        <v>1789.4485419441801</v>
      </c>
      <c r="BY7">
        <v>0.17583493081794499</v>
      </c>
      <c r="BZ7">
        <v>0.32770884030000302</v>
      </c>
      <c r="CA7">
        <v>0.479582749782061</v>
      </c>
      <c r="CB7">
        <v>-5.4018305527423899E-2</v>
      </c>
      <c r="CC7">
        <v>0.13604949420144599</v>
      </c>
      <c r="CD7">
        <v>0.32611729393031702</v>
      </c>
      <c r="CE7">
        <v>-0.101233063704745</v>
      </c>
      <c r="CF7">
        <v>6.9201950208781504E-2</v>
      </c>
      <c r="CG7">
        <v>0.239636964122308</v>
      </c>
      <c r="CH7">
        <v>3.6501700382500899</v>
      </c>
      <c r="CI7">
        <v>8.9977800359063007</v>
      </c>
      <c r="CJ7">
        <v>14.3453900335625</v>
      </c>
      <c r="CK7">
        <v>-12.3359242469504</v>
      </c>
      <c r="CL7">
        <v>-4.2590696884814498</v>
      </c>
      <c r="CM7">
        <v>3.8177848699874901</v>
      </c>
      <c r="CN7">
        <v>-1.3097264090015699</v>
      </c>
      <c r="CO7">
        <v>4.0432730668024801</v>
      </c>
      <c r="CP7">
        <v>9.3962725426065301</v>
      </c>
      <c r="CQ7">
        <v>-10.7395122303743</v>
      </c>
      <c r="CR7">
        <v>0.30185043714454601</v>
      </c>
      <c r="CS7">
        <v>11.3432131046634</v>
      </c>
      <c r="CT7">
        <v>0.20958070427238501</v>
      </c>
      <c r="CU7">
        <v>0.78605381546557995</v>
      </c>
      <c r="CV7">
        <v>1.3625269266587701</v>
      </c>
      <c r="CW7">
        <v>-0.43041413237813603</v>
      </c>
      <c r="CX7">
        <v>-0.27544280985570502</v>
      </c>
      <c r="CY7">
        <v>-0.12047148733327501</v>
      </c>
      <c r="CZ7">
        <v>5.9837512717834702</v>
      </c>
      <c r="DA7">
        <v>9.9766882153624294</v>
      </c>
      <c r="DB7">
        <v>13.969625158941399</v>
      </c>
      <c r="DC7">
        <v>5.2202985609857997</v>
      </c>
      <c r="DD7">
        <v>31.381616104148002</v>
      </c>
      <c r="DE7">
        <v>57.5429336473102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2018-02-22T20:12:56Z</dcterms:modified>
</cp:coreProperties>
</file>