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4" i="2" l="1"/>
  <c r="AG2" i="2"/>
  <c r="AH4" i="2"/>
  <c r="AG5" i="2"/>
  <c r="AH5" i="2"/>
  <c r="AG7" i="2"/>
  <c r="AG6" i="2"/>
  <c r="AY2" i="2"/>
  <c r="AY9" i="2"/>
  <c r="AP2" i="2"/>
  <c r="AP9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<sst xmlns="http://schemas.openxmlformats.org/spreadsheetml/2006/main" count="225" uniqueCount="127">
  <si>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</si>
  <si>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</si>
  <si>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</si>
  <si>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</si>
  <si>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</si>
  <si>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</si>
  <si>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</si>
  <si>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</si>
  <si>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</si>
  <si>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</si>
  <si>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</si>
  <si>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</si>
  <si>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</si>
  <si>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</si>
  <si>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</si>
  <si>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</si>
  <si>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</si>
  <si>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</si>
  <si>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</si>
  <si>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</si>
  <si>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</si>
  <si>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</si>
  <si>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</si>
  <si>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</si>
  <si>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</si>
  <si>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</si>
  <si>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</si>
  <si>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</si>
  <si>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</si>
  <si>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</si>
  <si>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</si>
  <si>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</si>
  <si>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</si>
  <si>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</si>
  <si>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</si>
  <si>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</si>
  <si>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</si>
  <si>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</si>
  <si>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</si>
  <si>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</si>
  <si>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</si>
  <si>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</si>
  <si>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</si>
  <si>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</si>
  <si>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</si>
  <si>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</si>
  <si>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</si>
  <si>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</si>
  <si>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</si>
  <si>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</si>
  <si>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</si>
  <si>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</si>
  <si>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</si>
  <si>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</si>
  <si>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</si>
  <si>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</si>
  <si>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</si>
  <si>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</si>
  <si>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</si>
  <si>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</si>
  <si>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</si>
  <si>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</si>
  <si>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</si>
  <si>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</si>
  <si>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</si>
  <si>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</si>
  <si>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</si>
  <si>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</si>
  <si>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</si>
  <si>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</si>
  <si>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</si>
  <si>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</si>
  <si>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</si>
  <si>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</si>
  <si>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</si>
  <si>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</si>
  <si>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</si>
  <si>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</si>
  <si>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</si>
  <si>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</si>
  <si>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</si>
  <si>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</si>
  <si>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</si>
  <si>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</si>
  <si>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</si>
  <si>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</si>
  <si>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</si>
  <si>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</si>
  <si>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</si>
  <si>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</si>
  <si>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</si>
  <si>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</si>
  <si>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</si>
  <si>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</si>
  <si>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</si>
  <si>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</si>
  <si>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</si>
  <si>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</si>
  <si>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</si>
  <si>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</si>
  <si>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</si>
  <si>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</si>
  <si>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</si>
  <si>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</si>
  <si>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</si>
  <si>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</si>
  <si>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</si>
  <si>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</si>
  <si>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</si>
  <si>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</si>
  <si>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</si>
  <si>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</si>
  <si>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</si>
  <si>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</si>
  <si>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</si>
  <si>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</si>
  <si>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</si>
  <si>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</si>
  <si>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</si>
  <si>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</si>
  <si>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</si>
  <si>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</si>
  <si>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</si>
  <si>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</si>
  <si>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</si>
  <si>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</si>
  <si>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Brownfield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</si>
</sst>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7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BROWNFIELD AVERAGE WINTER (DEC-FEB) TEMPERATURE 
projected change per degree of global mean temperature change relative to 1980-2009 = -11oC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0.854481446</c:v>
                  </c:pt>
                  <c:pt idx="1">
                    <c:v>1.222091856</c:v>
                  </c:pt>
                  <c:pt idx="2">
                    <c:v>1.265623681</c:v>
                  </c:pt>
                  <c:pt idx="3">
                    <c:v>1.346847594</c:v>
                  </c:pt>
                  <c:pt idx="4">
                    <c:v>1.465473536999999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0.854481446</c:v>
                  </c:pt>
                  <c:pt idx="1">
                    <c:v>1.222091856</c:v>
                  </c:pt>
                  <c:pt idx="2">
                    <c:v>1.265623681</c:v>
                  </c:pt>
                  <c:pt idx="3">
                    <c:v>1.346847593</c:v>
                  </c:pt>
                  <c:pt idx="4">
                    <c:v>1.465473537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1.593047561</c:v>
                </c:pt>
                <c:pt idx="1">
                  <c:v>2.194581461</c:v>
                </c:pt>
                <c:pt idx="2">
                  <c:v>3.380372148</c:v>
                </c:pt>
                <c:pt idx="3">
                  <c:v>5.239838896</c:v>
                </c:pt>
                <c:pt idx="4">
                  <c:v>7.064724323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24648"/>
        <c:axId val="2106120152"/>
      </c:barChart>
      <c:catAx>
        <c:axId val="-2108224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120152"/>
        <c:crosses val="autoZero"/>
        <c:auto val="1"/>
        <c:lblAlgn val="ctr"/>
        <c:lblOffset val="100"/>
        <c:noMultiLvlLbl val="0"/>
      </c:catAx>
      <c:valAx>
        <c:axId val="210612015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246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BROWNFIELD DAYS BELOW 5C
projected change per degree of global mean temperature change relative to 1980-2009 = 258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5.067833669999999</c:v>
                  </c:pt>
                  <c:pt idx="1">
                    <c:v>5.338169890000003</c:v>
                  </c:pt>
                  <c:pt idx="2">
                    <c:v>6.387605369999996</c:v>
                  </c:pt>
                  <c:pt idx="3">
                    <c:v>7.981237059999998</c:v>
                  </c:pt>
                  <c:pt idx="4">
                    <c:v>8.397159469999998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5.067833661</c:v>
                  </c:pt>
                  <c:pt idx="1">
                    <c:v>5.33816989</c:v>
                  </c:pt>
                  <c:pt idx="2">
                    <c:v>6.387605370000003</c:v>
                  </c:pt>
                  <c:pt idx="3">
                    <c:v>7.981237069999999</c:v>
                  </c:pt>
                  <c:pt idx="4">
                    <c:v>8.397159460000005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-13.22428571</c:v>
                </c:pt>
                <c:pt idx="1">
                  <c:v>-21.53619048</c:v>
                </c:pt>
                <c:pt idx="2">
                  <c:v>-30.14095238</c:v>
                </c:pt>
                <c:pt idx="3">
                  <c:v>-44.81590278</c:v>
                </c:pt>
                <c:pt idx="4">
                  <c:v>-58.39834479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35896"/>
        <c:axId val="-2108438664"/>
      </c:barChart>
      <c:catAx>
        <c:axId val="-2108435896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38664"/>
        <c:crosses val="autoZero"/>
        <c:auto val="1"/>
        <c:lblAlgn val="ctr"/>
        <c:lblOffset val="100"/>
        <c:noMultiLvlLbl val="0"/>
      </c:catAx>
      <c:valAx>
        <c:axId val="-2108438664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3589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BROWNFIELD DAYS BELOW -30C
projected change per degree of global mean temperature change relative to 1980-2009 = 9.8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1.63167675</c:v>
                  </c:pt>
                  <c:pt idx="1">
                    <c:v>2.725794316</c:v>
                  </c:pt>
                  <c:pt idx="2">
                    <c:v>2.412428287</c:v>
                  </c:pt>
                  <c:pt idx="3">
                    <c:v>2.019027912999999</c:v>
                  </c:pt>
                  <c:pt idx="4">
                    <c:v>1.370566273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1.63167675</c:v>
                  </c:pt>
                  <c:pt idx="1">
                    <c:v>2.725794315</c:v>
                  </c:pt>
                  <c:pt idx="2">
                    <c:v>2.412428287</c:v>
                  </c:pt>
                  <c:pt idx="3">
                    <c:v>0.861458333</c:v>
                  </c:pt>
                  <c:pt idx="4">
                    <c:v>0.301578813000001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-3.688095238</c:v>
                </c:pt>
                <c:pt idx="1">
                  <c:v>-4.721428571</c:v>
                </c:pt>
                <c:pt idx="2">
                  <c:v>-6.945238095</c:v>
                </c:pt>
                <c:pt idx="3">
                  <c:v>-8.938541667000001</c:v>
                </c:pt>
                <c:pt idx="4">
                  <c:v>-9.498421187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487784"/>
        <c:axId val="-2108490712"/>
      </c:barChart>
      <c:catAx>
        <c:axId val="-2108487784"/>
        <c:scaling>
          <c:orientation val="minMax"/>
        </c:scaling>
        <c:delete val="0"/>
        <c:axPos val="b"/>
        <c:majorTickMark val="none"/>
        <c:minorTickMark val="none"/>
        <c:tickLblPos val="low"/>
        <c:crossAx val="-2108490712"/>
        <c:crosses val="autoZero"/>
        <c:auto val="1"/>
        <c:lblAlgn val="ctr"/>
        <c:lblOffset val="100"/>
        <c:noMultiLvlLbl val="0"/>
      </c:catAx>
      <c:valAx>
        <c:axId val="-2108490712"/>
        <c:scaling>
          <c:orientation val="minMax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48778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BROWNFIELD DATE OF FIRST FREEZE IN FALL
projected change per degree of global mean temperature change relative to 1980-2009 = 256st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5.101830293</c:v>
                  </c:pt>
                  <c:pt idx="1">
                    <c:v>5.136822850999999</c:v>
                  </c:pt>
                  <c:pt idx="2">
                    <c:v>4.811275459999999</c:v>
                  </c:pt>
                  <c:pt idx="3">
                    <c:v>6.511312720000001</c:v>
                  </c:pt>
                  <c:pt idx="4">
                    <c:v>3.939895840000002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5.101830291</c:v>
                  </c:pt>
                  <c:pt idx="1">
                    <c:v>5.136822850000001</c:v>
                  </c:pt>
                  <c:pt idx="2">
                    <c:v>4.811275460000001</c:v>
                  </c:pt>
                  <c:pt idx="3">
                    <c:v>6.511312709999999</c:v>
                  </c:pt>
                  <c:pt idx="4">
                    <c:v>3.939895839999998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6.493571429</c:v>
                </c:pt>
                <c:pt idx="1">
                  <c:v>10.86261905</c:v>
                </c:pt>
                <c:pt idx="2">
                  <c:v>15.59595238</c:v>
                </c:pt>
                <c:pt idx="3">
                  <c:v>21.78107143</c:v>
                </c:pt>
                <c:pt idx="4">
                  <c:v>27.42687378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37592"/>
        <c:axId val="-2108540552"/>
      </c:barChart>
      <c:catAx>
        <c:axId val="-210853759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40552"/>
        <c:crosses val="autoZero"/>
        <c:auto val="1"/>
        <c:lblAlgn val="ctr"/>
        <c:lblOffset val="100"/>
        <c:noMultiLvlLbl val="0"/>
      </c:catAx>
      <c:valAx>
        <c:axId val="-21085405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37592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BROWNFIELD DATE OF LAST FREEZE IN SPRING
projected change per degree of global mean temperature change relative to 1980-2009 = 143st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3.742844738999999</c:v>
                  </c:pt>
                  <c:pt idx="1">
                    <c:v>4.195003706</c:v>
                  </c:pt>
                  <c:pt idx="2">
                    <c:v>4.083456740000001</c:v>
                  </c:pt>
                  <c:pt idx="3">
                    <c:v>6.735465730000001</c:v>
                  </c:pt>
                  <c:pt idx="4">
                    <c:v>9.850304829999998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3.742844739000001</c:v>
                  </c:pt>
                  <c:pt idx="1">
                    <c:v>4.195003706</c:v>
                  </c:pt>
                  <c:pt idx="2">
                    <c:v>4.083456738999999</c:v>
                  </c:pt>
                  <c:pt idx="3">
                    <c:v>6.73546573</c:v>
                  </c:pt>
                  <c:pt idx="4">
                    <c:v>9.850304819999998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-4.984285714</c:v>
                </c:pt>
                <c:pt idx="1">
                  <c:v>-8.734285714</c:v>
                </c:pt>
                <c:pt idx="2">
                  <c:v>-13.23904762</c:v>
                </c:pt>
                <c:pt idx="3">
                  <c:v>-20.61047619</c:v>
                </c:pt>
                <c:pt idx="4">
                  <c:v>-24.75900178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581800"/>
        <c:axId val="-2108584760"/>
      </c:barChart>
      <c:catAx>
        <c:axId val="-21085818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584760"/>
        <c:crosses val="autoZero"/>
        <c:auto val="1"/>
        <c:lblAlgn val="ctr"/>
        <c:lblOffset val="100"/>
        <c:noMultiLvlLbl val="0"/>
      </c:catAx>
      <c:valAx>
        <c:axId val="-21085847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58180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BROWNFIELD LENGTH OF FROST-FREE SEASON
projected change per degree of global mean temperature change relative to 1980-2009 = 114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6.746241390999998</c:v>
                  </c:pt>
                  <c:pt idx="1">
                    <c:v>6.401845920000001</c:v>
                  </c:pt>
                  <c:pt idx="2">
                    <c:v>6.886518510000002</c:v>
                  </c:pt>
                  <c:pt idx="3">
                    <c:v>10.11058612999999</c:v>
                  </c:pt>
                  <c:pt idx="4">
                    <c:v>11.65138547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6.7462414</c:v>
                  </c:pt>
                  <c:pt idx="1">
                    <c:v>6.40184592</c:v>
                  </c:pt>
                  <c:pt idx="2">
                    <c:v>6.886518510000002</c:v>
                  </c:pt>
                  <c:pt idx="3">
                    <c:v>10.11058613</c:v>
                  </c:pt>
                  <c:pt idx="4">
                    <c:v>11.65138548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11.47785714</c:v>
                </c:pt>
                <c:pt idx="1">
                  <c:v>19.59690476</c:v>
                </c:pt>
                <c:pt idx="2">
                  <c:v>28.835</c:v>
                </c:pt>
                <c:pt idx="3">
                  <c:v>42.39154762</c:v>
                </c:pt>
                <c:pt idx="4">
                  <c:v>52.18587556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25912"/>
        <c:axId val="-2108628872"/>
      </c:barChart>
      <c:catAx>
        <c:axId val="-21086259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28872"/>
        <c:crosses val="autoZero"/>
        <c:auto val="1"/>
        <c:lblAlgn val="ctr"/>
        <c:lblOffset val="100"/>
        <c:noMultiLvlLbl val="0"/>
      </c:catAx>
      <c:valAx>
        <c:axId val="-210862887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259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BROWNFIELD START OF GROWING SEASON
projected change per degree of global mean temperature change relative to 1980-2009 = 111st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4.436367114</c:v>
                  </c:pt>
                  <c:pt idx="1">
                    <c:v>6.058680978000002</c:v>
                  </c:pt>
                  <c:pt idx="2">
                    <c:v>6.20001403</c:v>
                  </c:pt>
                  <c:pt idx="3">
                    <c:v>7.066094670000002</c:v>
                  </c:pt>
                  <c:pt idx="4">
                    <c:v>8.292703189999997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4.436367111</c:v>
                  </c:pt>
                  <c:pt idx="1">
                    <c:v>6.058680980999999</c:v>
                  </c:pt>
                  <c:pt idx="2">
                    <c:v>6.200014037</c:v>
                  </c:pt>
                  <c:pt idx="3">
                    <c:v>7.066094679999999</c:v>
                  </c:pt>
                  <c:pt idx="4">
                    <c:v>8.29270318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-5.786190476</c:v>
                </c:pt>
                <c:pt idx="1">
                  <c:v>-8.512380952</c:v>
                </c:pt>
                <c:pt idx="2">
                  <c:v>-12.19571429</c:v>
                </c:pt>
                <c:pt idx="3">
                  <c:v>-20.02309524</c:v>
                </c:pt>
                <c:pt idx="4">
                  <c:v>-27.62290128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669944"/>
        <c:axId val="-2108672904"/>
      </c:barChart>
      <c:catAx>
        <c:axId val="-21086699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8672904"/>
        <c:crosses val="autoZero"/>
        <c:auto val="1"/>
        <c:lblAlgn val="ctr"/>
        <c:lblOffset val="100"/>
        <c:noMultiLvlLbl val="0"/>
      </c:catAx>
      <c:valAx>
        <c:axId val="-2108672904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66994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BROWNFIELD END OF GROWING SEASON 
projected change per degree of global mean temperature change relative to 1980-2009 = 263st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4.108757272</c:v>
                  </c:pt>
                  <c:pt idx="1">
                    <c:v>5.799592825999999</c:v>
                  </c:pt>
                  <c:pt idx="2">
                    <c:v>4.976982292</c:v>
                  </c:pt>
                  <c:pt idx="3">
                    <c:v>5.12968081</c:v>
                  </c:pt>
                  <c:pt idx="4">
                    <c:v>5.295092669999999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4.108757272</c:v>
                  </c:pt>
                  <c:pt idx="1">
                    <c:v>5.799592827</c:v>
                  </c:pt>
                  <c:pt idx="2">
                    <c:v>4.976982289999999</c:v>
                  </c:pt>
                  <c:pt idx="3">
                    <c:v>5.12968081</c:v>
                  </c:pt>
                  <c:pt idx="4">
                    <c:v>5.29509268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3.503095238</c:v>
                </c:pt>
                <c:pt idx="1">
                  <c:v>7.307857143</c:v>
                </c:pt>
                <c:pt idx="2">
                  <c:v>12.72452381</c:v>
                </c:pt>
                <c:pt idx="3">
                  <c:v>18.75001984</c:v>
                </c:pt>
                <c:pt idx="4">
                  <c:v>22.71762159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57448"/>
        <c:axId val="-2105054504"/>
      </c:barChart>
      <c:catAx>
        <c:axId val="-210505744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54504"/>
        <c:crosses val="autoZero"/>
        <c:auto val="1"/>
        <c:lblAlgn val="ctr"/>
        <c:lblOffset val="100"/>
        <c:noMultiLvlLbl val="0"/>
      </c:catAx>
      <c:valAx>
        <c:axId val="-2105054504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5744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BROWNFIELD LENGTH OF GROWING SEASON 
projected change per degree of global mean temperature change relative to 1980-2009 = 153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6.325754765</c:v>
                  </c:pt>
                  <c:pt idx="1">
                    <c:v>8.324574258999998</c:v>
                  </c:pt>
                  <c:pt idx="2">
                    <c:v>6.65781312</c:v>
                  </c:pt>
                  <c:pt idx="3">
                    <c:v>8.373384789999995</c:v>
                  </c:pt>
                  <c:pt idx="4">
                    <c:v>7.448878950000001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6.325754765999999</c:v>
                  </c:pt>
                  <c:pt idx="1">
                    <c:v>8.32457425</c:v>
                  </c:pt>
                  <c:pt idx="2">
                    <c:v>6.657813110000003</c:v>
                  </c:pt>
                  <c:pt idx="3">
                    <c:v>8.373384790000002</c:v>
                  </c:pt>
                  <c:pt idx="4">
                    <c:v>7.448878950000001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9.289285714</c:v>
                </c:pt>
                <c:pt idx="1">
                  <c:v>15.8202381</c:v>
                </c:pt>
                <c:pt idx="2">
                  <c:v>24.9202381</c:v>
                </c:pt>
                <c:pt idx="3">
                  <c:v>38.77311508</c:v>
                </c:pt>
                <c:pt idx="4">
                  <c:v>50.34052288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5014360"/>
        <c:axId val="-2105011416"/>
      </c:barChart>
      <c:catAx>
        <c:axId val="-21050143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5011416"/>
        <c:crosses val="autoZero"/>
        <c:auto val="1"/>
        <c:lblAlgn val="ctr"/>
        <c:lblOffset val="100"/>
        <c:noMultiLvlLbl val="0"/>
      </c:catAx>
      <c:valAx>
        <c:axId val="-210501141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01436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BROWNFIELD DEGREE-DAYS ABOVE 0C
projected change per degree of global mean temperature change relative to 1980-2009 = 2426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94.529257</c:v>
                  </c:pt>
                  <c:pt idx="1">
                    <c:v>134.1752121</c:v>
                  </c:pt>
                  <c:pt idx="2">
                    <c:v>153.01152</c:v>
                  </c:pt>
                  <c:pt idx="3">
                    <c:v>211.192781</c:v>
                  </c:pt>
                  <c:pt idx="4">
                    <c:v>204.101089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94.52925700000003</c:v>
                  </c:pt>
                  <c:pt idx="1">
                    <c:v>134.1752122</c:v>
                  </c:pt>
                  <c:pt idx="2">
                    <c:v>153.0115198999999</c:v>
                  </c:pt>
                  <c:pt idx="3">
                    <c:v>211.192782</c:v>
                  </c:pt>
                  <c:pt idx="4">
                    <c:v>204.101089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255.6765175</c:v>
                </c:pt>
                <c:pt idx="1">
                  <c:v>431.4226635</c:v>
                </c:pt>
                <c:pt idx="2">
                  <c:v>644.1159625</c:v>
                </c:pt>
                <c:pt idx="3">
                  <c:v>1017.361814</c:v>
                </c:pt>
                <c:pt idx="4">
                  <c:v>1443.813141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69736"/>
        <c:axId val="-2104966792"/>
      </c:barChart>
      <c:catAx>
        <c:axId val="-210496973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66792"/>
        <c:crosses val="autoZero"/>
        <c:auto val="1"/>
        <c:lblAlgn val="ctr"/>
        <c:lblOffset val="100"/>
        <c:noMultiLvlLbl val="0"/>
      </c:catAx>
      <c:valAx>
        <c:axId val="-210496679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6973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BROWNFIELD DEGREE-DAYS ABOVE 5C
projected change per degree of global mean temperature change relative to 1980-2009 = 1443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76.9555962</c:v>
                  </c:pt>
                  <c:pt idx="1">
                    <c:v>111.1703666</c:v>
                  </c:pt>
                  <c:pt idx="2">
                    <c:v>127.9894566</c:v>
                  </c:pt>
                  <c:pt idx="3">
                    <c:v>181.4344085</c:v>
                  </c:pt>
                  <c:pt idx="4">
                    <c:v>179.2110850000001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76.9555963</c:v>
                  </c:pt>
                  <c:pt idx="1">
                    <c:v>111.1703667</c:v>
                  </c:pt>
                  <c:pt idx="2">
                    <c:v>127.9894565999999</c:v>
                  </c:pt>
                  <c:pt idx="3">
                    <c:v>181.4344085</c:v>
                  </c:pt>
                  <c:pt idx="4">
                    <c:v>179.2110849999999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202.4128125</c:v>
                </c:pt>
                <c:pt idx="1">
                  <c:v>352.4949254</c:v>
                </c:pt>
                <c:pt idx="2">
                  <c:v>529.3029873</c:v>
                </c:pt>
                <c:pt idx="3">
                  <c:v>838.4142125</c:v>
                </c:pt>
                <c:pt idx="4">
                  <c:v>1205.80751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924296"/>
        <c:axId val="-2104921352"/>
      </c:barChart>
      <c:catAx>
        <c:axId val="-2104924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921352"/>
        <c:crosses val="autoZero"/>
        <c:auto val="1"/>
        <c:lblAlgn val="ctr"/>
        <c:lblOffset val="100"/>
        <c:noMultiLvlLbl val="0"/>
      </c:catAx>
      <c:valAx>
        <c:axId val="-210492135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92429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BROWNFIELD AVERAGE SUMMER (JUN-AUG) TEMPERATURE 
projected change per degree of global mean temperature change relative to 1980-2009 = 15.9oC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0.507997617</c:v>
                  </c:pt>
                  <c:pt idx="1">
                    <c:v>0.649114228</c:v>
                  </c:pt>
                  <c:pt idx="2">
                    <c:v>0.677786837</c:v>
                  </c:pt>
                  <c:pt idx="3">
                    <c:v>1.070058784</c:v>
                  </c:pt>
                  <c:pt idx="4">
                    <c:v>1.246798162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0.507997618</c:v>
                  </c:pt>
                  <c:pt idx="1">
                    <c:v>0.649114227</c:v>
                  </c:pt>
                  <c:pt idx="2">
                    <c:v>0.677786837</c:v>
                  </c:pt>
                  <c:pt idx="3">
                    <c:v>1.070058784</c:v>
                  </c:pt>
                  <c:pt idx="4">
                    <c:v>1.246798163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1.153947676</c:v>
                </c:pt>
                <c:pt idx="1">
                  <c:v>2.011312976</c:v>
                </c:pt>
                <c:pt idx="2">
                  <c:v>3.003693543</c:v>
                </c:pt>
                <c:pt idx="3">
                  <c:v>4.657575192</c:v>
                </c:pt>
                <c:pt idx="4">
                  <c:v>6.702338225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938904"/>
        <c:axId val="-2107934184"/>
      </c:barChart>
      <c:catAx>
        <c:axId val="-21079389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934184"/>
        <c:crosses val="autoZero"/>
        <c:auto val="1"/>
        <c:lblAlgn val="ctr"/>
        <c:lblOffset val="100"/>
        <c:noMultiLvlLbl val="0"/>
      </c:catAx>
      <c:valAx>
        <c:axId val="-210793418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93890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BROWNFIELD DEGREE-DAYS ABOVE 6C
projected change per degree of global mean temperature change relative to 1980-2009 = 1274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73.35659819999999</c:v>
                  </c:pt>
                  <c:pt idx="1">
                    <c:v>105.9369907</c:v>
                  </c:pt>
                  <c:pt idx="2">
                    <c:v>122.7658457</c:v>
                  </c:pt>
                  <c:pt idx="3">
                    <c:v>175.5271271</c:v>
                  </c:pt>
                  <c:pt idx="4">
                    <c:v>174.6834216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73.35659809999999</c:v>
                  </c:pt>
                  <c:pt idx="1">
                    <c:v>105.9369908</c:v>
                  </c:pt>
                  <c:pt idx="2">
                    <c:v>122.7658456</c:v>
                  </c:pt>
                  <c:pt idx="3">
                    <c:v>175.5271271</c:v>
                  </c:pt>
                  <c:pt idx="4">
                    <c:v>174.6834210000002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192.6067096</c:v>
                </c:pt>
                <c:pt idx="1">
                  <c:v>336.8256421</c:v>
                </c:pt>
                <c:pt idx="2">
                  <c:v>506.4433281</c:v>
                </c:pt>
                <c:pt idx="3">
                  <c:v>803.7436596</c:v>
                </c:pt>
                <c:pt idx="4">
                  <c:v>1160.335136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79672"/>
        <c:axId val="-2104876728"/>
      </c:barChart>
      <c:catAx>
        <c:axId val="-2104879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76728"/>
        <c:crosses val="autoZero"/>
        <c:auto val="1"/>
        <c:lblAlgn val="ctr"/>
        <c:lblOffset val="100"/>
        <c:noMultiLvlLbl val="0"/>
      </c:catAx>
      <c:valAx>
        <c:axId val="-21048767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796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BROWNFIELD DEGREE-DAYS ABOVE 7C
projected change per degree of global mean temperature change relative to 1980-2009 = 1113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69.9970623</c:v>
                  </c:pt>
                  <c:pt idx="1">
                    <c:v>100.9689318</c:v>
                  </c:pt>
                  <c:pt idx="2">
                    <c:v>117.6672815</c:v>
                  </c:pt>
                  <c:pt idx="3">
                    <c:v>169.6219712999999</c:v>
                  </c:pt>
                  <c:pt idx="4">
                    <c:v>169.9297448000001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69.99706219999998</c:v>
                  </c:pt>
                  <c:pt idx="1">
                    <c:v>100.9689319</c:v>
                  </c:pt>
                  <c:pt idx="2">
                    <c:v>117.6672815000001</c:v>
                  </c:pt>
                  <c:pt idx="3">
                    <c:v>169.6219713</c:v>
                  </c:pt>
                  <c:pt idx="4">
                    <c:v>169.929745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182.7899395</c:v>
                </c:pt>
                <c:pt idx="1">
                  <c:v>321.0908759</c:v>
                </c:pt>
                <c:pt idx="2">
                  <c:v>483.3417002</c:v>
                </c:pt>
                <c:pt idx="3">
                  <c:v>768.9897516</c:v>
                </c:pt>
                <c:pt idx="4">
                  <c:v>1115.038166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835128"/>
        <c:axId val="-2104832184"/>
      </c:barChart>
      <c:catAx>
        <c:axId val="-2104835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832184"/>
        <c:crosses val="autoZero"/>
        <c:auto val="1"/>
        <c:lblAlgn val="ctr"/>
        <c:lblOffset val="100"/>
        <c:noMultiLvlLbl val="0"/>
      </c:catAx>
      <c:valAx>
        <c:axId val="-2104832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835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BROWNFIELD DEGREE-DAYS ABOVE 10C
projected change per degree of global mean temperature change relative to 1980-2009 = 690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59.90936911000001</c:v>
                  </c:pt>
                  <c:pt idx="1">
                    <c:v>86.9172716</c:v>
                  </c:pt>
                  <c:pt idx="2">
                    <c:v>101.5758777</c:v>
                  </c:pt>
                  <c:pt idx="3">
                    <c:v>151.3357396</c:v>
                  </c:pt>
                  <c:pt idx="4">
                    <c:v>156.3506314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59.909369</c:v>
                  </c:pt>
                  <c:pt idx="1">
                    <c:v>86.91727150000002</c:v>
                  </c:pt>
                  <c:pt idx="2">
                    <c:v>101.5758776</c:v>
                  </c:pt>
                  <c:pt idx="3">
                    <c:v>151.3357395</c:v>
                  </c:pt>
                  <c:pt idx="4">
                    <c:v>156.350631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151.9141451</c:v>
                </c:pt>
                <c:pt idx="1">
                  <c:v>271.3374983</c:v>
                </c:pt>
                <c:pt idx="2">
                  <c:v>411.3308103</c:v>
                </c:pt>
                <c:pt idx="3">
                  <c:v>661.7952961</c:v>
                </c:pt>
                <c:pt idx="4">
                  <c:v>976.161924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90568"/>
        <c:axId val="-2104787624"/>
      </c:barChart>
      <c:catAx>
        <c:axId val="-21047905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87624"/>
        <c:crosses val="autoZero"/>
        <c:auto val="1"/>
        <c:lblAlgn val="ctr"/>
        <c:lblOffset val="100"/>
        <c:noMultiLvlLbl val="0"/>
      </c:catAx>
      <c:valAx>
        <c:axId val="-210478762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9056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BROWNFIELD DEGREE-DAYS ABOVE 15C
projected change per degree of global mean temperature change relative to 1980-2009 = 208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39.94106903999999</c:v>
                  </c:pt>
                  <c:pt idx="1">
                    <c:v>62.9968955</c:v>
                  </c:pt>
                  <c:pt idx="2">
                    <c:v>72.72711490000003</c:v>
                  </c:pt>
                  <c:pt idx="3">
                    <c:v>119.5691593</c:v>
                  </c:pt>
                  <c:pt idx="4">
                    <c:v>136.5467324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39.94106906</c:v>
                  </c:pt>
                  <c:pt idx="1">
                    <c:v>62.99689550000002</c:v>
                  </c:pt>
                  <c:pt idx="2">
                    <c:v>72.72711479999998</c:v>
                  </c:pt>
                  <c:pt idx="3">
                    <c:v>119.5691593</c:v>
                  </c:pt>
                  <c:pt idx="4">
                    <c:v>136.5467325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90.52131233999999</c:v>
                </c:pt>
                <c:pt idx="1">
                  <c:v>169.2562893</c:v>
                </c:pt>
                <c:pt idx="2">
                  <c:v>267.5112389</c:v>
                </c:pt>
                <c:pt idx="3">
                  <c:v>450.3336944</c:v>
                </c:pt>
                <c:pt idx="4">
                  <c:v>699.0525774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46008"/>
        <c:axId val="-2104743064"/>
      </c:barChart>
      <c:catAx>
        <c:axId val="-21047460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743064"/>
        <c:crosses val="autoZero"/>
        <c:auto val="1"/>
        <c:lblAlgn val="ctr"/>
        <c:lblOffset val="100"/>
        <c:noMultiLvlLbl val="0"/>
      </c:catAx>
      <c:valAx>
        <c:axId val="-210474306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4600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BROWNFIELD HEATING DEGREE-DAYS BELOW 18C
projected change per degree of global mean temperature change relative to 1980-2009 = 5341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154.1563743</c:v>
                  </c:pt>
                  <c:pt idx="1">
                    <c:v>218.802341</c:v>
                  </c:pt>
                  <c:pt idx="2">
                    <c:v>229.6159923</c:v>
                  </c:pt>
                  <c:pt idx="3">
                    <c:v>242.1193040000001</c:v>
                  </c:pt>
                  <c:pt idx="4">
                    <c:v>239.928631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154.1563743</c:v>
                  </c:pt>
                  <c:pt idx="1">
                    <c:v>218.8023410000001</c:v>
                  </c:pt>
                  <c:pt idx="2">
                    <c:v>229.6159927</c:v>
                  </c:pt>
                  <c:pt idx="3">
                    <c:v>242.1193039999998</c:v>
                  </c:pt>
                  <c:pt idx="4">
                    <c:v>239.928631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-424.7110313</c:v>
                </c:pt>
                <c:pt idx="1">
                  <c:v>-635.4466369</c:v>
                </c:pt>
                <c:pt idx="2">
                  <c:v>-920.2899097</c:v>
                </c:pt>
                <c:pt idx="3">
                  <c:v>-1367.085449</c:v>
                </c:pt>
                <c:pt idx="4">
                  <c:v>-1772.672395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700744"/>
        <c:axId val="-2104697800"/>
      </c:barChart>
      <c:catAx>
        <c:axId val="-21047007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97800"/>
        <c:crosses val="autoZero"/>
        <c:auto val="1"/>
        <c:lblAlgn val="ctr"/>
        <c:lblOffset val="100"/>
        <c:noMultiLvlLbl val="0"/>
      </c:catAx>
      <c:valAx>
        <c:axId val="-2104697800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700744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BROWNFIELD CORN HEAT UNITS
projected change per degree of global mean temperature change relative to 1980-2009 = 1964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108.2440918</c:v>
                  </c:pt>
                  <c:pt idx="1">
                    <c:v>139.8358495</c:v>
                  </c:pt>
                  <c:pt idx="2">
                    <c:v>170.2234094</c:v>
                  </c:pt>
                  <c:pt idx="3">
                    <c:v>225.4379531</c:v>
                  </c:pt>
                  <c:pt idx="4">
                    <c:v>147.93393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108.2440919</c:v>
                  </c:pt>
                  <c:pt idx="1">
                    <c:v>139.8358495</c:v>
                  </c:pt>
                  <c:pt idx="2">
                    <c:v>170.2234094</c:v>
                  </c:pt>
                  <c:pt idx="3">
                    <c:v>225.437952</c:v>
                  </c:pt>
                  <c:pt idx="4">
                    <c:v>147.933929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290.8539989</c:v>
                </c:pt>
                <c:pt idx="1">
                  <c:v>512.6509265</c:v>
                </c:pt>
                <c:pt idx="2">
                  <c:v>730.9272817999999</c:v>
                </c:pt>
                <c:pt idx="3">
                  <c:v>1130.135943</c:v>
                </c:pt>
                <c:pt idx="4">
                  <c:v>1538.353778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656072"/>
        <c:axId val="-2104653128"/>
      </c:barChart>
      <c:catAx>
        <c:axId val="-2104656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653128"/>
        <c:crosses val="autoZero"/>
        <c:auto val="1"/>
        <c:lblAlgn val="ctr"/>
        <c:lblOffset val="100"/>
        <c:noMultiLvlLbl val="0"/>
      </c:catAx>
      <c:valAx>
        <c:axId val="-2104653128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6560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BROWNFIELD WINTER (SEP-APR) PRECIPITATION
projected change per degree of global mean temperature change relative to 1980-2009 = 196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0.087860819</c:v>
                  </c:pt>
                  <c:pt idx="1">
                    <c:v>0.058901968</c:v>
                  </c:pt>
                  <c:pt idx="2">
                    <c:v>0.084473809</c:v>
                  </c:pt>
                  <c:pt idx="3">
                    <c:v>0.131214012</c:v>
                  </c:pt>
                  <c:pt idx="4">
                    <c:v>0.201212432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0.08786082</c:v>
                  </c:pt>
                  <c:pt idx="1">
                    <c:v>0.058901968</c:v>
                  </c:pt>
                  <c:pt idx="2">
                    <c:v>0.084473809</c:v>
                  </c:pt>
                  <c:pt idx="3">
                    <c:v>0.131214012</c:v>
                  </c:pt>
                  <c:pt idx="4">
                    <c:v>0.201212432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0.113797673</c:v>
                </c:pt>
                <c:pt idx="1">
                  <c:v>0.15158498</c:v>
                </c:pt>
                <c:pt idx="2">
                  <c:v>0.173825171</c:v>
                </c:pt>
                <c:pt idx="3">
                  <c:v>0.289596152</c:v>
                </c:pt>
                <c:pt idx="4">
                  <c:v>0.343670758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03416"/>
        <c:axId val="-2116808328"/>
      </c:barChart>
      <c:catAx>
        <c:axId val="-21168034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08328"/>
        <c:crosses val="autoZero"/>
        <c:auto val="1"/>
        <c:lblAlgn val="ctr"/>
        <c:lblOffset val="100"/>
        <c:noMultiLvlLbl val="0"/>
      </c:catAx>
      <c:valAx>
        <c:axId val="-2116808328"/>
        <c:scaling>
          <c:orientation val="minMax"/>
          <c:max val="0.8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034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BROWNFIELD GROWING SEASON (APR-JUL) PRECIPITATION
projected change per degree of global mean temperature change relative to 1980-2009 = 229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0.132394733</c:v>
                  </c:pt>
                  <c:pt idx="1">
                    <c:v>0.12068663</c:v>
                  </c:pt>
                  <c:pt idx="2">
                    <c:v>0.143101478</c:v>
                  </c:pt>
                  <c:pt idx="3">
                    <c:v>0.176498345</c:v>
                  </c:pt>
                  <c:pt idx="4">
                    <c:v>0.214298247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0.132394732</c:v>
                  </c:pt>
                  <c:pt idx="1">
                    <c:v>0.120686631</c:v>
                  </c:pt>
                  <c:pt idx="2">
                    <c:v>0.143101478</c:v>
                  </c:pt>
                  <c:pt idx="3">
                    <c:v>0.176498345</c:v>
                  </c:pt>
                  <c:pt idx="4">
                    <c:v>0.214298248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0.049056021</c:v>
                </c:pt>
                <c:pt idx="1">
                  <c:v>0.111651619</c:v>
                </c:pt>
                <c:pt idx="2">
                  <c:v>0.123220926</c:v>
                </c:pt>
                <c:pt idx="3">
                  <c:v>0.158583388</c:v>
                </c:pt>
                <c:pt idx="4">
                  <c:v>0.142659933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869784"/>
        <c:axId val="-2116883192"/>
      </c:barChart>
      <c:catAx>
        <c:axId val="-21168697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883192"/>
        <c:crosses val="autoZero"/>
        <c:auto val="1"/>
        <c:lblAlgn val="ctr"/>
        <c:lblOffset val="100"/>
        <c:noMultiLvlLbl val="0"/>
      </c:catAx>
      <c:valAx>
        <c:axId val="-21168831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869784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0.125309159</c:v>
                  </c:pt>
                  <c:pt idx="1">
                    <c:v>0.120063742</c:v>
                  </c:pt>
                  <c:pt idx="2">
                    <c:v>0.125738961</c:v>
                  </c:pt>
                  <c:pt idx="3">
                    <c:v>0.186354742</c:v>
                  </c:pt>
                  <c:pt idx="4">
                    <c:v>0.188890874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0.12530916</c:v>
                  </c:pt>
                  <c:pt idx="1">
                    <c:v>0.120063742</c:v>
                  </c:pt>
                  <c:pt idx="2">
                    <c:v>0.12573896</c:v>
                  </c:pt>
                  <c:pt idx="3">
                    <c:v>0.186354743</c:v>
                  </c:pt>
                  <c:pt idx="4">
                    <c:v>0.188890874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0.016928066</c:v>
                </c:pt>
                <c:pt idx="1">
                  <c:v>0.054747637</c:v>
                </c:pt>
                <c:pt idx="2">
                  <c:v>0.068555742</c:v>
                </c:pt>
                <c:pt idx="3">
                  <c:v>0.061498071</c:v>
                </c:pt>
                <c:pt idx="4">
                  <c:v>0.030519962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34632"/>
        <c:axId val="-2116935592"/>
      </c:barChart>
      <c:catAx>
        <c:axId val="-21169346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35592"/>
        <c:crosses val="autoZero"/>
        <c:auto val="1"/>
        <c:lblAlgn val="ctr"/>
        <c:lblOffset val="100"/>
        <c:noMultiLvlLbl val="0"/>
      </c:catAx>
      <c:valAx>
        <c:axId val="-211693559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3463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BROWNFIELD PRECIPITATION ON WETTEST DAY OF THE YEAR
projected change per degree of global mean temperature change relative to 1980-2009 = 37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7.476292512</c:v>
                  </c:pt>
                  <c:pt idx="1">
                    <c:v>5.837301561</c:v>
                  </c:pt>
                  <c:pt idx="2">
                    <c:v>6.145935349</c:v>
                  </c:pt>
                  <c:pt idx="3">
                    <c:v>7.042069628</c:v>
                  </c:pt>
                  <c:pt idx="4">
                    <c:v>10.592119099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7.476292511999998</c:v>
                  </c:pt>
                  <c:pt idx="1">
                    <c:v>5.837301556</c:v>
                  </c:pt>
                  <c:pt idx="2">
                    <c:v>6.145935343</c:v>
                  </c:pt>
                  <c:pt idx="3">
                    <c:v>7.042069627999998</c:v>
                  </c:pt>
                  <c:pt idx="4">
                    <c:v>10.5921191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2.959328638</c:v>
                </c:pt>
                <c:pt idx="1">
                  <c:v>7.004804684</c:v>
                </c:pt>
                <c:pt idx="2">
                  <c:v>7.063542877</c:v>
                </c:pt>
                <c:pt idx="3">
                  <c:v>9.085159612</c:v>
                </c:pt>
                <c:pt idx="4">
                  <c:v>13.54310827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6984472"/>
        <c:axId val="-2116991048"/>
      </c:barChart>
      <c:catAx>
        <c:axId val="-21169844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6991048"/>
        <c:crosses val="autoZero"/>
        <c:auto val="1"/>
        <c:lblAlgn val="ctr"/>
        <c:lblOffset val="100"/>
        <c:noMultiLvlLbl val="0"/>
      </c:catAx>
      <c:valAx>
        <c:axId val="-2116991048"/>
        <c:scaling>
          <c:orientation val="minMax"/>
          <c:max val="3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698447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BROWNFIELD AVERAGE GROWING SEASON (MAY-AUG) TEMPERATURE
projected change per degree of global mean temperature change relative to 1980-2009 = 14.5oC</c:v>
            </c:pt>
          </c:strCache>
        </c:strRef>
      </c:tx>
      <c:layout>
        <c:manualLayout>
          <c:xMode val="edge"/>
          <c:yMode val="edge"/>
          <c:x val="0.142180436285937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0.431342285</c:v>
                  </c:pt>
                  <c:pt idx="1">
                    <c:v>0.565456613</c:v>
                  </c:pt>
                  <c:pt idx="2">
                    <c:v>0.626531548</c:v>
                  </c:pt>
                  <c:pt idx="3">
                    <c:v>0.971854768</c:v>
                  </c:pt>
                  <c:pt idx="4">
                    <c:v>1.11998009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0.431342284</c:v>
                  </c:pt>
                  <c:pt idx="1">
                    <c:v>0.565456612</c:v>
                  </c:pt>
                  <c:pt idx="2">
                    <c:v>0.626531549</c:v>
                  </c:pt>
                  <c:pt idx="3">
                    <c:v>0.971854769</c:v>
                  </c:pt>
                  <c:pt idx="4">
                    <c:v>1.119980089999999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1.105146117</c:v>
                </c:pt>
                <c:pt idx="1">
                  <c:v>1.892791089</c:v>
                </c:pt>
                <c:pt idx="2">
                  <c:v>2.812289575</c:v>
                </c:pt>
                <c:pt idx="3">
                  <c:v>4.324978723</c:v>
                </c:pt>
                <c:pt idx="4">
                  <c:v>6.147984935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76632"/>
        <c:axId val="-2107871512"/>
      </c:barChart>
      <c:catAx>
        <c:axId val="-2107876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71512"/>
        <c:crosses val="autoZero"/>
        <c:auto val="1"/>
        <c:lblAlgn val="ctr"/>
        <c:lblOffset val="100"/>
        <c:noMultiLvlLbl val="0"/>
      </c:catAx>
      <c:valAx>
        <c:axId val="-210787151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76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BROWNFIELD WINTER (SEP-APR) DRY DAYS 
projected change per degree of global mean temperature change relative to 1980-2009 = 184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2.373258194</c:v>
                  </c:pt>
                  <c:pt idx="1">
                    <c:v>3.143506009</c:v>
                  </c:pt>
                  <c:pt idx="2">
                    <c:v>4.14694679</c:v>
                  </c:pt>
                  <c:pt idx="3">
                    <c:v>4.681379672999999</c:v>
                  </c:pt>
                  <c:pt idx="4">
                    <c:v>6.160849671999999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2.373258195</c:v>
                  </c:pt>
                  <c:pt idx="1">
                    <c:v>3.143506009</c:v>
                  </c:pt>
                  <c:pt idx="2">
                    <c:v>4.14694679</c:v>
                  </c:pt>
                  <c:pt idx="3">
                    <c:v>4.681379672999999</c:v>
                  </c:pt>
                  <c:pt idx="4">
                    <c:v>6.160849669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-1.770952381</c:v>
                </c:pt>
                <c:pt idx="1">
                  <c:v>-2.494761905</c:v>
                </c:pt>
                <c:pt idx="2">
                  <c:v>-2.678095238</c:v>
                </c:pt>
                <c:pt idx="3">
                  <c:v>-4.732212302</c:v>
                </c:pt>
                <c:pt idx="4">
                  <c:v>-5.022773958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17056712"/>
        <c:axId val="-2117060456"/>
      </c:barChart>
      <c:catAx>
        <c:axId val="-2117056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17060456"/>
        <c:crosses val="autoZero"/>
        <c:auto val="1"/>
        <c:lblAlgn val="ctr"/>
        <c:lblOffset val="100"/>
        <c:noMultiLvlLbl val="0"/>
      </c:catAx>
      <c:valAx>
        <c:axId val="-2117060456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17056712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BROWNFIELD SUMMER (MAY-AUG) DRY DAYS 
projected change per degree of global mean temperature change relative to 1980-2009 = 80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2.52906592</c:v>
                  </c:pt>
                  <c:pt idx="1">
                    <c:v>2.722204635</c:v>
                  </c:pt>
                  <c:pt idx="2">
                    <c:v>3.703438075</c:v>
                  </c:pt>
                  <c:pt idx="3">
                    <c:v>3.705415441</c:v>
                  </c:pt>
                  <c:pt idx="4">
                    <c:v>3.671350705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2.529065919</c:v>
                  </c:pt>
                  <c:pt idx="1">
                    <c:v>2.722204636</c:v>
                  </c:pt>
                  <c:pt idx="2">
                    <c:v>3.703438074</c:v>
                  </c:pt>
                  <c:pt idx="3">
                    <c:v>3.705415442</c:v>
                  </c:pt>
                  <c:pt idx="4">
                    <c:v>3.671350706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0.243571429</c:v>
                </c:pt>
                <c:pt idx="1">
                  <c:v>0.229285714</c:v>
                </c:pt>
                <c:pt idx="2">
                  <c:v>0.712619048</c:v>
                </c:pt>
                <c:pt idx="3">
                  <c:v>1.961428571</c:v>
                </c:pt>
                <c:pt idx="4">
                  <c:v>5.685357779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4009080"/>
        <c:axId val="-2104006136"/>
      </c:barChart>
      <c:catAx>
        <c:axId val="-2104009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4006136"/>
        <c:crosses val="autoZero"/>
        <c:auto val="1"/>
        <c:lblAlgn val="ctr"/>
        <c:lblOffset val="100"/>
        <c:noMultiLvlLbl val="0"/>
      </c:catAx>
      <c:valAx>
        <c:axId val="-21040061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4009080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BROWNFIELD WET DAYS WITH PRECIPITATION ABOVE 0.2MM 
projected change per degree of global mean temperature change relative to 1980-2009 = 100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3.745472057</c:v>
                  </c:pt>
                  <c:pt idx="1">
                    <c:v>4.181217157</c:v>
                  </c:pt>
                  <c:pt idx="2">
                    <c:v>6.037852334</c:v>
                  </c:pt>
                  <c:pt idx="3">
                    <c:v>5.931978207</c:v>
                  </c:pt>
                  <c:pt idx="4">
                    <c:v>8.283441347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3.745472056</c:v>
                  </c:pt>
                  <c:pt idx="1">
                    <c:v>4.181217158</c:v>
                  </c:pt>
                  <c:pt idx="2">
                    <c:v>6.037852334999999</c:v>
                  </c:pt>
                  <c:pt idx="3">
                    <c:v>5.931978206999999</c:v>
                  </c:pt>
                  <c:pt idx="4">
                    <c:v>8.283441347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1.424761905</c:v>
                </c:pt>
                <c:pt idx="1">
                  <c:v>2.258095238</c:v>
                </c:pt>
                <c:pt idx="2">
                  <c:v>2.06047619</c:v>
                </c:pt>
                <c:pt idx="3">
                  <c:v>2.912013889</c:v>
                </c:pt>
                <c:pt idx="4">
                  <c:v>-0.585629403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63352"/>
        <c:axId val="-2103960408"/>
      </c:barChart>
      <c:catAx>
        <c:axId val="-21039633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60408"/>
        <c:crosses val="autoZero"/>
        <c:auto val="1"/>
        <c:lblAlgn val="ctr"/>
        <c:lblOffset val="100"/>
        <c:noMultiLvlLbl val="0"/>
      </c:catAx>
      <c:valAx>
        <c:axId val="-2103960408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63352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BROWNFIELD DAYS WITH PRECIPITATION ABOVE 25MM 
projected change per degree of global mean temperature change relative to 1980-2009 = 2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0.576545593</c:v>
                  </c:pt>
                  <c:pt idx="1">
                    <c:v>0.605615801</c:v>
                  </c:pt>
                  <c:pt idx="2">
                    <c:v>0.667473554</c:v>
                  </c:pt>
                  <c:pt idx="3">
                    <c:v>0.56324522</c:v>
                  </c:pt>
                  <c:pt idx="4">
                    <c:v>0.780472641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0.576545594</c:v>
                  </c:pt>
                  <c:pt idx="1">
                    <c:v>0.6056158</c:v>
                  </c:pt>
                  <c:pt idx="2">
                    <c:v>0.667473554</c:v>
                  </c:pt>
                  <c:pt idx="3">
                    <c:v>0.56324522</c:v>
                  </c:pt>
                  <c:pt idx="4">
                    <c:v>0.780472641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0.076190476</c:v>
                </c:pt>
                <c:pt idx="1">
                  <c:v>0.378571429</c:v>
                </c:pt>
                <c:pt idx="2">
                  <c:v>0.461904762</c:v>
                </c:pt>
                <c:pt idx="3">
                  <c:v>0.455059524</c:v>
                </c:pt>
                <c:pt idx="4">
                  <c:v>0.756998557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918072"/>
        <c:axId val="-2103915128"/>
      </c:barChart>
      <c:catAx>
        <c:axId val="-21039180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915128"/>
        <c:crosses val="autoZero"/>
        <c:auto val="1"/>
        <c:lblAlgn val="ctr"/>
        <c:lblOffset val="100"/>
        <c:noMultiLvlLbl val="0"/>
      </c:catAx>
      <c:valAx>
        <c:axId val="-2103915128"/>
        <c:scaling>
          <c:orientation val="minMax"/>
          <c:max val="2.0"/>
          <c:min val="-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918072"/>
        <c:crosses val="autoZero"/>
        <c:crossBetween val="between"/>
        <c:majorUnit val="1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BROWNFIELD PERCENTAGE OF WINTER PRECIPITATION AS SNOW
projected change per degree of global mean temperature change relative to 1980-2009 = 49%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0.071752845</c:v>
                  </c:pt>
                  <c:pt idx="1">
                    <c:v>0.075347194</c:v>
                  </c:pt>
                  <c:pt idx="2">
                    <c:v>0.10200525</c:v>
                  </c:pt>
                  <c:pt idx="3">
                    <c:v>0.102679381</c:v>
                  </c:pt>
                  <c:pt idx="4">
                    <c:v>0.098450044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0.071752844</c:v>
                  </c:pt>
                  <c:pt idx="1">
                    <c:v>0.075347194</c:v>
                  </c:pt>
                  <c:pt idx="2">
                    <c:v>0.10200525</c:v>
                  </c:pt>
                  <c:pt idx="3">
                    <c:v>0.102679381</c:v>
                  </c:pt>
                  <c:pt idx="4">
                    <c:v>0.098450044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-0.081634705</c:v>
                </c:pt>
                <c:pt idx="1">
                  <c:v>-0.091973018</c:v>
                </c:pt>
                <c:pt idx="2">
                  <c:v>-0.144781488</c:v>
                </c:pt>
                <c:pt idx="3">
                  <c:v>-0.238633194</c:v>
                </c:pt>
                <c:pt idx="4">
                  <c:v>-0.312295132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72216"/>
        <c:axId val="-2103869272"/>
      </c:barChart>
      <c:catAx>
        <c:axId val="-2103872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103869272"/>
        <c:crosses val="autoZero"/>
        <c:auto val="1"/>
        <c:lblAlgn val="ctr"/>
        <c:lblOffset val="100"/>
        <c:noMultiLvlLbl val="0"/>
      </c:catAx>
      <c:valAx>
        <c:axId val="-2103869272"/>
        <c:scaling>
          <c:orientation val="minMax"/>
          <c:max val="0.0"/>
          <c:min val="-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722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BROWNFIELD ANNUAL HEAT MOISTURE INDEX
projected change per degree of global mean temperature change relative to 1980-2009 = 34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2.286800203</c:v>
                  </c:pt>
                  <c:pt idx="1">
                    <c:v>2.349106589</c:v>
                  </c:pt>
                  <c:pt idx="2">
                    <c:v>3.606811457</c:v>
                  </c:pt>
                  <c:pt idx="3">
                    <c:v>3.880451311</c:v>
                  </c:pt>
                  <c:pt idx="4">
                    <c:v>5.072703894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2.286800202</c:v>
                  </c:pt>
                  <c:pt idx="1">
                    <c:v>2.349106589</c:v>
                  </c:pt>
                  <c:pt idx="2">
                    <c:v>3.606811457</c:v>
                  </c:pt>
                  <c:pt idx="3">
                    <c:v>3.880451312000001</c:v>
                  </c:pt>
                  <c:pt idx="4">
                    <c:v>5.072703893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1.113631433</c:v>
                </c:pt>
                <c:pt idx="1">
                  <c:v>1.649399903</c:v>
                </c:pt>
                <c:pt idx="2">
                  <c:v>3.530031552</c:v>
                </c:pt>
                <c:pt idx="3">
                  <c:v>4.879175824</c:v>
                </c:pt>
                <c:pt idx="4">
                  <c:v>8.543614577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828488"/>
        <c:axId val="-2103825576"/>
      </c:barChart>
      <c:catAx>
        <c:axId val="-2103828488"/>
        <c:scaling>
          <c:orientation val="minMax"/>
        </c:scaling>
        <c:delete val="0"/>
        <c:axPos val="b"/>
        <c:majorTickMark val="out"/>
        <c:minorTickMark val="none"/>
        <c:tickLblPos val="low"/>
        <c:crossAx val="-2103825576"/>
        <c:crosses val="autoZero"/>
        <c:auto val="1"/>
        <c:lblAlgn val="ctr"/>
        <c:lblOffset val="100"/>
        <c:noMultiLvlLbl val="0"/>
      </c:catAx>
      <c:valAx>
        <c:axId val="-21038255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82848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BROWNFIELD SUMMER HEAT MOISTURE INDEX
projected change per degree of global mean temperature change relative to 1980-2009 = 72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17.793455418</c:v>
                  </c:pt>
                  <c:pt idx="1">
                    <c:v>15.865312466</c:v>
                  </c:pt>
                  <c:pt idx="2">
                    <c:v>17.315141065</c:v>
                  </c:pt>
                  <c:pt idx="3">
                    <c:v>24.014762187</c:v>
                  </c:pt>
                  <c:pt idx="4">
                    <c:v>30.655434469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17.793455422</c:v>
                  </c:pt>
                  <c:pt idx="1">
                    <c:v>15.865312464</c:v>
                  </c:pt>
                  <c:pt idx="2">
                    <c:v>17.315141063</c:v>
                  </c:pt>
                  <c:pt idx="3">
                    <c:v>24.01476219</c:v>
                  </c:pt>
                  <c:pt idx="4">
                    <c:v>30.65543446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1.814616598</c:v>
                </c:pt>
                <c:pt idx="1">
                  <c:v>1.314611276</c:v>
                </c:pt>
                <c:pt idx="2">
                  <c:v>7.641337667</c:v>
                </c:pt>
                <c:pt idx="3">
                  <c:v>19.0176883</c:v>
                </c:pt>
                <c:pt idx="4">
                  <c:v>38.9780869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3784552"/>
        <c:axId val="-2103781576"/>
      </c:barChart>
      <c:catAx>
        <c:axId val="-2103784552"/>
        <c:scaling>
          <c:orientation val="minMax"/>
        </c:scaling>
        <c:delete val="0"/>
        <c:axPos val="b"/>
        <c:majorTickMark val="out"/>
        <c:minorTickMark val="none"/>
        <c:tickLblPos val="low"/>
        <c:crossAx val="-2103781576"/>
        <c:crosses val="autoZero"/>
        <c:auto val="1"/>
        <c:lblAlgn val="ctr"/>
        <c:lblOffset val="100"/>
        <c:noMultiLvlLbl val="0"/>
      </c:catAx>
      <c:valAx>
        <c:axId val="-2103781576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3784552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BROWNFIELD AVERAGE JANUARY TEMPERATURE
projected change per degree of global mean temperature change relative to 1980-2009 = -12.4oC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1.15412734</c:v>
                  </c:pt>
                  <c:pt idx="1">
                    <c:v>1.236008216</c:v>
                  </c:pt>
                  <c:pt idx="2">
                    <c:v>1.477688904</c:v>
                  </c:pt>
                  <c:pt idx="3">
                    <c:v>1.803859465</c:v>
                  </c:pt>
                  <c:pt idx="4">
                    <c:v>1.288011201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1.15412734</c:v>
                  </c:pt>
                  <c:pt idx="1">
                    <c:v>1.236008216</c:v>
                  </c:pt>
                  <c:pt idx="2">
                    <c:v>1.477688905</c:v>
                  </c:pt>
                  <c:pt idx="3">
                    <c:v>1.803859465</c:v>
                  </c:pt>
                  <c:pt idx="4">
                    <c:v>1.288011201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1.730340609</c:v>
                </c:pt>
                <c:pt idx="1">
                  <c:v>2.112594062</c:v>
                </c:pt>
                <c:pt idx="2">
                  <c:v>3.399029325</c:v>
                </c:pt>
                <c:pt idx="3">
                  <c:v>5.379775423</c:v>
                </c:pt>
                <c:pt idx="4">
                  <c:v>6.541340547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812040"/>
        <c:axId val="-2107807080"/>
      </c:barChart>
      <c:catAx>
        <c:axId val="-210781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807080"/>
        <c:crosses val="autoZero"/>
        <c:auto val="1"/>
        <c:lblAlgn val="ctr"/>
        <c:lblOffset val="100"/>
        <c:noMultiLvlLbl val="0"/>
      </c:catAx>
      <c:valAx>
        <c:axId val="-210780708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81204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BROWNFIELD AVERAGE JULY TEMPERATURE
projected change per degree of global mean temperature change relative to 1980-2009 = 17.1oC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0.532278769</c:v>
                  </c:pt>
                  <c:pt idx="1">
                    <c:v>0.777896866</c:v>
                  </c:pt>
                  <c:pt idx="2">
                    <c:v>0.825279925</c:v>
                  </c:pt>
                  <c:pt idx="3">
                    <c:v>1.21659057</c:v>
                  </c:pt>
                  <c:pt idx="4">
                    <c:v>1.485969173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0.532278768</c:v>
                  </c:pt>
                  <c:pt idx="1">
                    <c:v>0.777896865</c:v>
                  </c:pt>
                  <c:pt idx="2">
                    <c:v>0.825279925</c:v>
                  </c:pt>
                  <c:pt idx="3">
                    <c:v>1.216590569</c:v>
                  </c:pt>
                  <c:pt idx="4">
                    <c:v>1.485969172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1.171184518</c:v>
                </c:pt>
                <c:pt idx="1">
                  <c:v>2.010554117</c:v>
                </c:pt>
                <c:pt idx="2">
                  <c:v>3.109967341</c:v>
                </c:pt>
                <c:pt idx="3">
                  <c:v>4.826195156</c:v>
                </c:pt>
                <c:pt idx="4">
                  <c:v>7.007567894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758024"/>
        <c:axId val="-2107755048"/>
      </c:barChart>
      <c:catAx>
        <c:axId val="-2107758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755048"/>
        <c:crosses val="autoZero"/>
        <c:auto val="1"/>
        <c:lblAlgn val="ctr"/>
        <c:lblOffset val="100"/>
        <c:noMultiLvlLbl val="0"/>
      </c:catAx>
      <c:valAx>
        <c:axId val="-210775504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7580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BROWNFIELD TEMPERATURE ON THE COLDEST DAY OF THE YEAR
projected change per degree of global mean temperature change relative to 1980-2009 = -38oC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1.735614814</c:v>
                  </c:pt>
                  <c:pt idx="1">
                    <c:v>1.98009519</c:v>
                  </c:pt>
                  <c:pt idx="2">
                    <c:v>2.191305232</c:v>
                  </c:pt>
                  <c:pt idx="3">
                    <c:v>2.637168227</c:v>
                  </c:pt>
                  <c:pt idx="4">
                    <c:v>2.892957333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1.735614813</c:v>
                  </c:pt>
                  <c:pt idx="1">
                    <c:v>1.980095191</c:v>
                  </c:pt>
                  <c:pt idx="2">
                    <c:v>2.191305232</c:v>
                  </c:pt>
                  <c:pt idx="3">
                    <c:v>2.637168223</c:v>
                  </c:pt>
                  <c:pt idx="4">
                    <c:v>2.892957340000001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2.571401722</c:v>
                </c:pt>
                <c:pt idx="1">
                  <c:v>3.660628508</c:v>
                </c:pt>
                <c:pt idx="2">
                  <c:v>5.531074981</c:v>
                </c:pt>
                <c:pt idx="3">
                  <c:v>8.954152127</c:v>
                </c:pt>
                <c:pt idx="4">
                  <c:v>11.65054016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7693496"/>
        <c:axId val="-2107688568"/>
      </c:barChart>
      <c:catAx>
        <c:axId val="-2107693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7688568"/>
        <c:crosses val="autoZero"/>
        <c:auto val="1"/>
        <c:lblAlgn val="ctr"/>
        <c:lblOffset val="100"/>
        <c:noMultiLvlLbl val="0"/>
      </c:catAx>
      <c:valAx>
        <c:axId val="-2107688568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7693496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BROWNFIELD TEMPERATURE ON THE WARMEST DAY OF THE YEAR
projected change per degree of global mean temperature change relative to 1980-2009 = 24oC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0.78356104</c:v>
                  </c:pt>
                  <c:pt idx="1">
                    <c:v>1.126645475</c:v>
                  </c:pt>
                  <c:pt idx="2">
                    <c:v>1.220432605</c:v>
                  </c:pt>
                  <c:pt idx="3">
                    <c:v>1.617513382</c:v>
                  </c:pt>
                  <c:pt idx="4">
                    <c:v>1.708638555999999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0.78356104</c:v>
                  </c:pt>
                  <c:pt idx="1">
                    <c:v>1.126645475</c:v>
                  </c:pt>
                  <c:pt idx="2">
                    <c:v>1.220432605</c:v>
                  </c:pt>
                  <c:pt idx="3">
                    <c:v>1.617513382</c:v>
                  </c:pt>
                  <c:pt idx="4">
                    <c:v>1.708638555000001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1.312128244</c:v>
                </c:pt>
                <c:pt idx="1">
                  <c:v>2.402765846</c:v>
                </c:pt>
                <c:pt idx="2">
                  <c:v>3.512940734</c:v>
                </c:pt>
                <c:pt idx="3">
                  <c:v>5.455136188</c:v>
                </c:pt>
                <c:pt idx="4">
                  <c:v>7.811114501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250424"/>
        <c:axId val="-2108256344"/>
      </c:barChart>
      <c:catAx>
        <c:axId val="-2108250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256344"/>
        <c:crosses val="autoZero"/>
        <c:auto val="1"/>
        <c:lblAlgn val="ctr"/>
        <c:lblOffset val="100"/>
        <c:noMultiLvlLbl val="0"/>
      </c:catAx>
      <c:valAx>
        <c:axId val="-210825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25042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BROWNFIELD DAYS ABOVE 25C
projected change per degree of global mean temperature change relative to 1980-2009 = 45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4.756517371999999</c:v>
                  </c:pt>
                  <c:pt idx="1">
                    <c:v>6.838132320000001</c:v>
                  </c:pt>
                  <c:pt idx="2">
                    <c:v>7.934774299999997</c:v>
                  </c:pt>
                  <c:pt idx="3">
                    <c:v>10.57294628</c:v>
                  </c:pt>
                  <c:pt idx="4">
                    <c:v>8.867415210000004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4.756517377</c:v>
                  </c:pt>
                  <c:pt idx="1">
                    <c:v>6.83813232</c:v>
                  </c:pt>
                  <c:pt idx="2">
                    <c:v>7.934774300000001</c:v>
                  </c:pt>
                  <c:pt idx="3">
                    <c:v>10.57294629</c:v>
                  </c:pt>
                  <c:pt idx="4">
                    <c:v>8.867415210000004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9.987857143</c:v>
                </c:pt>
                <c:pt idx="1">
                  <c:v>18.72833333</c:v>
                </c:pt>
                <c:pt idx="2">
                  <c:v>28.095</c:v>
                </c:pt>
                <c:pt idx="3">
                  <c:v>42.93428571</c:v>
                </c:pt>
                <c:pt idx="4">
                  <c:v>60.79288685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15016"/>
        <c:axId val="-2108312040"/>
      </c:barChart>
      <c:catAx>
        <c:axId val="-210831501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12040"/>
        <c:crosses val="autoZero"/>
        <c:auto val="1"/>
        <c:lblAlgn val="ctr"/>
        <c:lblOffset val="100"/>
        <c:noMultiLvlLbl val="0"/>
      </c:catAx>
      <c:valAx>
        <c:axId val="-210831204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1501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BROWNFIELD DAYS ABOVE 30C
projected change per degree of global mean temperature change relative to 1980-2009 = 11.4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3.168258885</c:v>
                  </c:pt>
                  <c:pt idx="1">
                    <c:v>5.494364802</c:v>
                  </c:pt>
                  <c:pt idx="2">
                    <c:v>6.39894319</c:v>
                  </c:pt>
                  <c:pt idx="3">
                    <c:v>10.60934236</c:v>
                  </c:pt>
                  <c:pt idx="4">
                    <c:v>12.22733464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3.168258885000001</c:v>
                  </c:pt>
                  <c:pt idx="1">
                    <c:v>5.494364800000001</c:v>
                  </c:pt>
                  <c:pt idx="2">
                    <c:v>6.398943199999998</c:v>
                  </c:pt>
                  <c:pt idx="3">
                    <c:v>10.60934235</c:v>
                  </c:pt>
                  <c:pt idx="4">
                    <c:v>12.22733464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5.599285714</c:v>
                </c:pt>
                <c:pt idx="1">
                  <c:v>11.29452381</c:v>
                </c:pt>
                <c:pt idx="2">
                  <c:v>18.1897619</c:v>
                </c:pt>
                <c:pt idx="3">
                  <c:v>30.90042659</c:v>
                </c:pt>
                <c:pt idx="4">
                  <c:v>48.02029539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108376808"/>
        <c:axId val="-2108385080"/>
      </c:barChart>
      <c:catAx>
        <c:axId val="-210837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8385080"/>
        <c:crosses val="autoZero"/>
        <c:auto val="1"/>
        <c:lblAlgn val="ctr"/>
        <c:lblOffset val="100"/>
        <c:noMultiLvlLbl val="0"/>
      </c:catAx>
      <c:valAx>
        <c:axId val="-210838508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837680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workbookViewId="0">
      <selection activeCell="A2" sqref="A2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Brownfield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Brownfield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Brownfield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Brownfield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Brownfield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Brownfield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Brownfield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Brownfield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Brownfield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Brownfield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Brownfield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Brownfield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Brownfield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Brownfield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Brownfield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Brownfield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Brownfield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Brownfield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Brownfield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Brownfield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Brownfield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Brownfield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Brownfield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Brownfield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Brownfield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Brownfield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Brownfield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Brownfield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Brownfield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Brownfield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Brownfield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Brownfield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Brownfield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Brownfield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Brownfield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Brownfield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-11.03633819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15.86273257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14.5163943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-12.420159829999999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17.126790010000001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-37.916666669999998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24.175000000000001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45.433333330000004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11.4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258.03333329999998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9.8000000000000007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256.34482759999997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143.30000000000001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113.6551724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110.79310340000001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263.27586209999998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153.48275860000001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2426.4100020000001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1442.791667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1273.5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1112.9833329999999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690.11500039999999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208.1083333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5341.1050130000003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1963.7604899999999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195.63000030000001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228.7766665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256.81333280000001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36.943333690000003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184.1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80.433333329999996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99.833333330000002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2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48.684802949999998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34.161642899999997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71.741689480000005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0.85448144599999987</v>
      </c>
      <c r="C3" s="1">
        <f>IF(AND('GMT DATA'!C3&lt;&gt;"NA",'GMT DATA'!C3&lt;&gt;"Inf"),'GMT DATA'!C3,"")</f>
        <v>1.5930475609999999</v>
      </c>
      <c r="D3" s="1">
        <f>IF(AND('GMT DATA'!D3&lt;&gt;"NA",'GMT DATA'!D3&lt;&gt;"Inf"),'GMT DATA'!D3-'GMT DATA'!C3,"")</f>
        <v>0.85448144600000009</v>
      </c>
      <c r="E3" s="1">
        <f>IF(AND('GMT DATA'!E3&lt;&gt;"NA",'GMT DATA'!E3&lt;&gt;"Inf"),'GMT DATA'!F3-'GMT DATA'!E3,"")</f>
        <v>0.50799761700000001</v>
      </c>
      <c r="F3" s="1">
        <f>IF(AND('GMT DATA'!F3&lt;&gt;"NA",'GMT DATA'!F3&lt;&gt;"Inf"),'GMT DATA'!F3,"")</f>
        <v>1.153947676</v>
      </c>
      <c r="G3" s="1">
        <f>IF(AND('GMT DATA'!G3&lt;&gt;"NA",'GMT DATA'!G3&lt;&gt;"Inf"),'GMT DATA'!G3-'GMT DATA'!F3,"")</f>
        <v>0.50799761799999987</v>
      </c>
      <c r="H3" s="1">
        <f>IF(AND('GMT DATA'!H3&lt;&gt;"NA",'GMT DATA'!H3&lt;&gt;"Inf"),'GMT DATA'!I3-'GMT DATA'!H3,"")</f>
        <v>0.43134228500000005</v>
      </c>
      <c r="I3" s="1">
        <f>IF(AND('GMT DATA'!I3&lt;&gt;"NA",'GMT DATA'!I3&lt;&gt;"Inf"),'GMT DATA'!I3,"")</f>
        <v>1.1051461170000001</v>
      </c>
      <c r="J3" s="1">
        <f>IF(AND('GMT DATA'!J3&lt;&gt;"NA",'GMT DATA'!J3&lt;&gt;"Inf"),'GMT DATA'!J3-'GMT DATA'!I3,"")</f>
        <v>0.43134228399999985</v>
      </c>
      <c r="K3" s="1">
        <f>IF(AND('GMT DATA'!K3&lt;&gt;"NA",'GMT DATA'!K3&lt;&gt;"Inf"),'GMT DATA'!L3-'GMT DATA'!K3,"")</f>
        <v>1.1541273400000001</v>
      </c>
      <c r="L3" s="1">
        <f>IF(AND('GMT DATA'!L3&lt;&gt;"NA",'GMT DATA'!L3&lt;&gt;"Inf"),'GMT DATA'!L3,"")</f>
        <v>1.730340609</v>
      </c>
      <c r="M3" s="1">
        <f>IF(AND('GMT DATA'!M3&lt;&gt;"NA",'GMT DATA'!M3&lt;&gt;"Inf"),'GMT DATA'!M3-'GMT DATA'!L3,"")</f>
        <v>1.1541273399999998</v>
      </c>
      <c r="N3" s="1">
        <f>IF(AND('GMT DATA'!N3&lt;&gt;"NA",'GMT DATA'!N3&lt;&gt;"Inf"),'GMT DATA'!O3-'GMT DATA'!N3,"")</f>
        <v>0.53227876900000004</v>
      </c>
      <c r="O3" s="1">
        <f>IF(AND('GMT DATA'!O3&lt;&gt;"NA",'GMT DATA'!O3&lt;&gt;"Inf"),'GMT DATA'!O3,"")</f>
        <v>1.171184518</v>
      </c>
      <c r="P3" s="1">
        <f>IF(AND('GMT DATA'!P3&lt;&gt;"NA",'GMT DATA'!P3&lt;&gt;"Inf"),'GMT DATA'!P3-'GMT DATA'!O3,"")</f>
        <v>0.53227876800000007</v>
      </c>
      <c r="Q3" s="1">
        <f>IF(AND('GMT DATA'!Q3&lt;&gt;"NA",'GMT DATA'!Q3&lt;&gt;"Inf"),'GMT DATA'!R3-'GMT DATA'!Q3,"")</f>
        <v>1.7356148140000001</v>
      </c>
      <c r="R3" s="1">
        <f>IF(AND('GMT DATA'!R3&lt;&gt;"NA",'GMT DATA'!R3&lt;&gt;"Inf"),'GMT DATA'!R3,"")</f>
        <v>2.5714017220000001</v>
      </c>
      <c r="S3" s="1">
        <f>IF(AND('GMT DATA'!S3&lt;&gt;"NA",'GMT DATA'!S3&lt;&gt;"Inf"),'GMT DATA'!S3-'GMT DATA'!R3,"")</f>
        <v>1.7356148129999998</v>
      </c>
      <c r="T3" s="1">
        <f>IF(AND('GMT DATA'!T3&lt;&gt;"NA",'GMT DATA'!T3&lt;&gt;"Inf"),'GMT DATA'!U3-'GMT DATA'!T3,"")</f>
        <v>0.78356103999999993</v>
      </c>
      <c r="U3" s="1">
        <f>IF(AND('GMT DATA'!U3&lt;&gt;"NA",'GMT DATA'!U3&lt;&gt;"Inf"),'GMT DATA'!U3,"")</f>
        <v>1.3121282439999999</v>
      </c>
      <c r="V3" s="1">
        <f>IF(AND('GMT DATA'!V3&lt;&gt;"NA",'GMT DATA'!V3&lt;&gt;"Inf"),'GMT DATA'!V3-'GMT DATA'!U3,"")</f>
        <v>0.78356104000000015</v>
      </c>
      <c r="W3" s="1">
        <f>IF(AND('GMT DATA'!W3&lt;&gt;"NA",'GMT DATA'!W3&lt;&gt;"Inf"),'GMT DATA'!X3-'GMT DATA'!W3,"")</f>
        <v>4.7565173719999994</v>
      </c>
      <c r="X3" s="1">
        <f>IF(AND('GMT DATA'!X3&lt;&gt;"NA",'GMT DATA'!X3&lt;&gt;"Inf"),'GMT DATA'!X3,"")</f>
        <v>9.9878571429999994</v>
      </c>
      <c r="Y3" s="1">
        <f>IF(AND('GMT DATA'!Y3&lt;&gt;"NA",'GMT DATA'!Y3&lt;&gt;"Inf"),'GMT DATA'!Y3-'GMT DATA'!X3,"")</f>
        <v>4.7565173769999998</v>
      </c>
      <c r="Z3" s="1">
        <f>IF(AND('GMT DATA'!Z3&lt;&gt;"NA",'GMT DATA'!Z3&lt;&gt;"Inf"),'GMT DATA'!AA3-'GMT DATA'!Z3,"")</f>
        <v>3.1682588849999997</v>
      </c>
      <c r="AA3" s="1">
        <f>IF(AND('GMT DATA'!AA3&lt;&gt;"NA",'GMT DATA'!AA3&lt;&gt;"Inf"),'GMT DATA'!AA3,"")</f>
        <v>5.5992857139999996</v>
      </c>
      <c r="AB3" s="1">
        <f>IF(AND('GMT DATA'!AB3&lt;&gt;"NA",'GMT DATA'!AB3&lt;&gt;"Inf"),'GMT DATA'!AB3-'GMT DATA'!AA3,"")</f>
        <v>3.1682588850000011</v>
      </c>
      <c r="AC3" s="1">
        <f>IF(AND('GMT DATA'!AC3&lt;&gt;"NA",'GMT DATA'!AC3&lt;&gt;"Inf"),'GMT DATA'!AD3-'GMT DATA'!AC3,"")</f>
        <v>5.0678336699999988</v>
      </c>
      <c r="AD3" s="1">
        <f>IF(AND('GMT DATA'!AD3&lt;&gt;"NA",'GMT DATA'!AD3&lt;&gt;"Inf"),'GMT DATA'!AD3,"")</f>
        <v>-13.22428571</v>
      </c>
      <c r="AE3" s="1">
        <f>IF(AND('GMT DATA'!AE3&lt;&gt;"NA",'GMT DATA'!AE3&lt;&gt;"Inf"),'GMT DATA'!AE3-'GMT DATA'!AD3,"")</f>
        <v>5.0678336609999999</v>
      </c>
      <c r="AF3" s="1">
        <f>IF(AND('GMT DATA'!AF3&lt;&gt;"NA",'GMT DATA'!AF3&lt;&gt;"Inf"),'GMT DATA'!AG3-'GMT DATA'!AF3,"")</f>
        <v>1.6316767500000005</v>
      </c>
      <c r="AG3" s="1">
        <f>IF(AND('GMT DATA'!AG3&lt;&gt;"NA",'GMT DATA'!AG3&lt;&gt;"Inf"),'GMT DATA'!AG3,"")</f>
        <v>-3.6880952379999998</v>
      </c>
      <c r="AH3" s="1">
        <f>IF(AND('GMT DATA'!AH3&lt;&gt;"NA",'GMT DATA'!AH3&lt;&gt;"Inf"),'GMT DATA'!AH3-'GMT DATA'!AG3,"")</f>
        <v>1.63167675</v>
      </c>
      <c r="AI3" s="1">
        <f>IF(AND('GMT DATA'!AI3&lt;&gt;"NA",'GMT DATA'!AI3&lt;&gt;"Inf"),'GMT DATA'!AJ3-'GMT DATA'!AI3,"")</f>
        <v>5.1018302929999999</v>
      </c>
      <c r="AJ3" s="1">
        <f>IF(AND('GMT DATA'!AJ3&lt;&gt;"NA",'GMT DATA'!AJ3&lt;&gt;"Inf"),'GMT DATA'!AJ3,"")</f>
        <v>6.4935714290000002</v>
      </c>
      <c r="AK3" s="1">
        <f>IF(AND('GMT DATA'!AK3&lt;&gt;"NA",'GMT DATA'!AK3&lt;&gt;"Inf"),'GMT DATA'!AK3-'GMT DATA'!AJ3,"")</f>
        <v>5.1018302909999997</v>
      </c>
      <c r="AL3" s="1">
        <f>IF(AND('GMT DATA'!AL3&lt;&gt;"NA",'GMT DATA'!AL3&lt;&gt;"Inf"),'GMT DATA'!AM3-'GMT DATA'!AL3,"")</f>
        <v>3.7428447389999988</v>
      </c>
      <c r="AM3" s="1">
        <f>IF(AND('GMT DATA'!AM3&lt;&gt;"NA",'GMT DATA'!AM3&lt;&gt;"Inf"),'GMT DATA'!AM3,"")</f>
        <v>-4.9842857140000003</v>
      </c>
      <c r="AN3" s="1">
        <f>IF(AND('GMT DATA'!AN3&lt;&gt;"NA",'GMT DATA'!AN3&lt;&gt;"Inf"),'GMT DATA'!AN3-'GMT DATA'!AM3,"")</f>
        <v>3.7428447390000006</v>
      </c>
      <c r="AO3" s="1">
        <f>IF(AND('GMT DATA'!AO3&lt;&gt;"NA",'GMT DATA'!AO3&lt;&gt;"Inf"),'GMT DATA'!AP3-'GMT DATA'!AO3,"")</f>
        <v>6.746241390999999</v>
      </c>
      <c r="AP3" s="1">
        <f>IF(AND('GMT DATA'!AP3&lt;&gt;"NA",'GMT DATA'!AP3&lt;&gt;"Inf"),'GMT DATA'!AP3,"")</f>
        <v>11.477857139999999</v>
      </c>
      <c r="AQ3" s="1">
        <f>IF(AND('GMT DATA'!AQ3&lt;&gt;"NA",'GMT DATA'!AQ3&lt;&gt;"Inf"),'GMT DATA'!AQ3-'GMT DATA'!AP3,"")</f>
        <v>6.7462414000000006</v>
      </c>
      <c r="AR3" s="1">
        <f>IF(AND('GMT DATA'!AR3&lt;&gt;"NA",'GMT DATA'!AR3&lt;&gt;"Inf"),'GMT DATA'!AS3-'GMT DATA'!AR3,"")</f>
        <v>4.4363671139999994</v>
      </c>
      <c r="AS3" s="1">
        <f>IF(AND('GMT DATA'!AS3&lt;&gt;"NA",'GMT DATA'!AS3&lt;&gt;"Inf"),'GMT DATA'!AS3,"")</f>
        <v>-5.7861904759999998</v>
      </c>
      <c r="AT3" s="1">
        <f>IF(AND('GMT DATA'!AT3&lt;&gt;"NA",'GMT DATA'!AT3&lt;&gt;"Inf"),'GMT DATA'!AT3-'GMT DATA'!AS3,"")</f>
        <v>4.436367111</v>
      </c>
      <c r="AU3" s="1">
        <f>IF(AND('GMT DATA'!AU3&lt;&gt;"NA",'GMT DATA'!AU3&lt;&gt;"Inf"),'GMT DATA'!AV3-'GMT DATA'!AU3,"")</f>
        <v>4.1087572720000001</v>
      </c>
      <c r="AV3" s="1">
        <f>IF(AND('GMT DATA'!AV3&lt;&gt;"NA",'GMT DATA'!AV3&lt;&gt;"Inf"),'GMT DATA'!AV3,"")</f>
        <v>3.5030952379999998</v>
      </c>
      <c r="AW3" s="1">
        <f>IF(AND('GMT DATA'!AW3&lt;&gt;"NA",'GMT DATA'!AW3&lt;&gt;"Inf"),'GMT DATA'!AW3-'GMT DATA'!AV3,"")</f>
        <v>4.1087572720000001</v>
      </c>
      <c r="AX3" s="1">
        <f>IF(AND('GMT DATA'!AX3&lt;&gt;"NA",'GMT DATA'!AX3&lt;&gt;"Inf"),'GMT DATA'!AY3-'GMT DATA'!AX3,"")</f>
        <v>6.3257547650000001</v>
      </c>
      <c r="AY3" s="1">
        <f>IF(AND('GMT DATA'!AY3&lt;&gt;"NA",'GMT DATA'!AY3&lt;&gt;"Inf"),'GMT DATA'!AY3,"")</f>
        <v>9.289285714</v>
      </c>
      <c r="AZ3" s="1">
        <f>IF(AND('GMT DATA'!AZ3&lt;&gt;"NA",'GMT DATA'!AZ3&lt;&gt;"Inf"),'GMT DATA'!AZ3-'GMT DATA'!AY3,"")</f>
        <v>6.3257547659999993</v>
      </c>
      <c r="BA3" s="1">
        <f>IF(AND('GMT DATA'!BA3&lt;&gt;"NA",'GMT DATA'!BA3&lt;&gt;"Inf"),'GMT DATA'!BB3-'GMT DATA'!BA3,"")</f>
        <v>94.529257000000001</v>
      </c>
      <c r="BB3" s="1">
        <f>IF(AND('GMT DATA'!BB3&lt;&gt;"NA",'GMT DATA'!BB3&lt;&gt;"Inf"),'GMT DATA'!BB3,"")</f>
        <v>255.67651749999999</v>
      </c>
      <c r="BC3" s="1">
        <f>IF(AND('GMT DATA'!BC3&lt;&gt;"NA",'GMT DATA'!BC3&lt;&gt;"Inf"),'GMT DATA'!BC3-'GMT DATA'!BB3,"")</f>
        <v>94.52925700000003</v>
      </c>
      <c r="BD3" s="1">
        <f>IF(AND('GMT DATA'!BD3&lt;&gt;"NA",'GMT DATA'!BD3&lt;&gt;"Inf"),'GMT DATA'!BE3-'GMT DATA'!BD3,"")</f>
        <v>76.955596200000002</v>
      </c>
      <c r="BE3" s="1">
        <f>IF(AND('GMT DATA'!BE3&lt;&gt;"NA",'GMT DATA'!BE3&lt;&gt;"Inf"),'GMT DATA'!BE3,"")</f>
        <v>202.4128125</v>
      </c>
      <c r="BF3" s="1">
        <f>IF(AND('GMT DATA'!BF3&lt;&gt;"NA",'GMT DATA'!BF3&lt;&gt;"Inf"),'GMT DATA'!BF3-'GMT DATA'!BE3,"")</f>
        <v>76.955596299999996</v>
      </c>
      <c r="BG3" s="1">
        <f>IF(AND('GMT DATA'!BG3&lt;&gt;"NA",'GMT DATA'!BG3&lt;&gt;"Inf"),'GMT DATA'!BH3-'GMT DATA'!BG3,"")</f>
        <v>73.356598199999993</v>
      </c>
      <c r="BH3" s="1">
        <f>IF(AND('GMT DATA'!BH3&lt;&gt;"NA",'GMT DATA'!BH3&lt;&gt;"Inf"),'GMT DATA'!BH3,"")</f>
        <v>192.60670959999999</v>
      </c>
      <c r="BI3" s="1">
        <f>IF(AND('GMT DATA'!BI3&lt;&gt;"NA",'GMT DATA'!BI3&lt;&gt;"Inf"),'GMT DATA'!BI3-'GMT DATA'!BH3,"")</f>
        <v>73.356598099999985</v>
      </c>
      <c r="BJ3" s="1">
        <f>IF(AND('GMT DATA'!BJ3&lt;&gt;"NA",'GMT DATA'!BJ3&lt;&gt;"Inf"),'GMT DATA'!BK3-'GMT DATA'!BJ3,"")</f>
        <v>69.997062299999996</v>
      </c>
      <c r="BK3" s="1">
        <f>IF(AND('GMT DATA'!BK3&lt;&gt;"NA",'GMT DATA'!BK3&lt;&gt;"Inf"),'GMT DATA'!BK3,"")</f>
        <v>182.7899395</v>
      </c>
      <c r="BL3" s="1">
        <f>IF(AND('GMT DATA'!BL3&lt;&gt;"NA",'GMT DATA'!BL3&lt;&gt;"Inf"),'GMT DATA'!BL3-'GMT DATA'!BK3,"")</f>
        <v>69.997062199999988</v>
      </c>
      <c r="BM3" s="1">
        <f>IF(AND('GMT DATA'!BM3&lt;&gt;"NA",'GMT DATA'!BM3&lt;&gt;"Inf"),'GMT DATA'!BN3-'GMT DATA'!BM3,"")</f>
        <v>59.909369110000014</v>
      </c>
      <c r="BN3" s="1">
        <f>IF(AND('GMT DATA'!BN3&lt;&gt;"NA",'GMT DATA'!BN3&lt;&gt;"Inf"),'GMT DATA'!BN3,"")</f>
        <v>151.91414510000001</v>
      </c>
      <c r="BO3" s="1">
        <f>IF(AND('GMT DATA'!BO3&lt;&gt;"NA",'GMT DATA'!BO3&lt;&gt;"Inf"),'GMT DATA'!BO3-'GMT DATA'!BN3,"")</f>
        <v>59.909368999999998</v>
      </c>
      <c r="BP3" s="1">
        <f>IF(AND('GMT DATA'!BP3&lt;&gt;"NA",'GMT DATA'!BP3&lt;&gt;"Inf"),'GMT DATA'!BQ3-'GMT DATA'!BP3,"")</f>
        <v>39.941069039999995</v>
      </c>
      <c r="BQ3" s="1">
        <f>IF(AND('GMT DATA'!BQ3&lt;&gt;"NA",'GMT DATA'!BQ3&lt;&gt;"Inf"),'GMT DATA'!BQ3,"")</f>
        <v>90.521312339999994</v>
      </c>
      <c r="BR3" s="1">
        <f>IF(AND('GMT DATA'!BR3&lt;&gt;"NA",'GMT DATA'!BR3&lt;&gt;"Inf"),'GMT DATA'!BR3-'GMT DATA'!BQ3,"")</f>
        <v>39.941069060000004</v>
      </c>
      <c r="BS3" s="1">
        <f>IF(AND('GMT DATA'!BS3&lt;&gt;"NA",'GMT DATA'!BS3&lt;&gt;"Inf"),'GMT DATA'!BT3-'GMT DATA'!BS3,"")</f>
        <v>154.15637429999998</v>
      </c>
      <c r="BT3" s="1">
        <f>IF(AND('GMT DATA'!BT3&lt;&gt;"NA",'GMT DATA'!BT3&lt;&gt;"Inf"),'GMT DATA'!BT3,"")</f>
        <v>-424.7110313</v>
      </c>
      <c r="BU3" s="1">
        <f>IF(AND('GMT DATA'!BU3&lt;&gt;"NA",'GMT DATA'!BU3&lt;&gt;"Inf"),'GMT DATA'!BU3-'GMT DATA'!BT3,"")</f>
        <v>154.15637429999998</v>
      </c>
      <c r="BV3" s="1">
        <f>IF(AND('GMT DATA'!BV3&lt;&gt;"NA",'GMT DATA'!BV3&lt;&gt;"Inf"),'GMT DATA'!BW3-'GMT DATA'!BV3,"")</f>
        <v>108.24409180000004</v>
      </c>
      <c r="BW3" s="1">
        <f>IF(AND('GMT DATA'!BW3&lt;&gt;"NA",'GMT DATA'!BW3&lt;&gt;"Inf"),'GMT DATA'!BW3,"")</f>
        <v>290.85399890000002</v>
      </c>
      <c r="BX3" s="1">
        <f>IF(AND('GMT DATA'!BX3&lt;&gt;"NA",'GMT DATA'!BX3&lt;&gt;"Inf"),'GMT DATA'!BX3-'GMT DATA'!BW3,"")</f>
        <v>108.2440919</v>
      </c>
      <c r="BY3" s="4">
        <f>IF(AND('GMT DATA'!BY3&lt;&gt;"NA",'GMT DATA'!BY3&lt;&gt;"Inf"),'GMT DATA'!BZ3-'GMT DATA'!BY3,"")</f>
        <v>8.7860819000000007E-2</v>
      </c>
      <c r="BZ3" s="4">
        <f>IF(AND('GMT DATA'!BZ3&lt;&gt;"NA",'GMT DATA'!BZ3&lt;&gt;"Inf"),'GMT DATA'!BZ3,"")</f>
        <v>0.113797673</v>
      </c>
      <c r="CA3" s="4">
        <f>IF(AND('GMT DATA'!CA3&lt;&gt;"NA",'GMT DATA'!CA3&lt;&gt;"Inf"),'GMT DATA'!CA3-'GMT DATA'!BZ3,"")</f>
        <v>8.7860819999999992E-2</v>
      </c>
      <c r="CB3" s="4">
        <f>IF(AND('GMT DATA'!CB3&lt;&gt;"NA",'GMT DATA'!CB3&lt;&gt;"Inf"),'GMT DATA'!CC3-'GMT DATA'!CB3,"")</f>
        <v>0.13239473299999999</v>
      </c>
      <c r="CC3" s="4">
        <f>IF(AND('GMT DATA'!CC3&lt;&gt;"NA",'GMT DATA'!CC3&lt;&gt;"Inf"),'GMT DATA'!CC3,"")</f>
        <v>4.9056020999999998E-2</v>
      </c>
      <c r="CD3" s="4">
        <f>IF(AND('GMT DATA'!CD3&lt;&gt;"NA",'GMT DATA'!CD3&lt;&gt;"Inf"),'GMT DATA'!CD3-'GMT DATA'!CC3,"")</f>
        <v>0.13239473199999999</v>
      </c>
      <c r="CE3" s="4">
        <f>IF(AND('GMT DATA'!CE3&lt;&gt;"NA",'GMT DATA'!CE3&lt;&gt;"Inf"),'GMT DATA'!CF3-'GMT DATA'!CE3,"")</f>
        <v>0.125309159</v>
      </c>
      <c r="CF3" s="4">
        <f>IF(AND('GMT DATA'!CF3&lt;&gt;"NA",'GMT DATA'!CF3&lt;&gt;"Inf"),'GMT DATA'!CF3,"")</f>
        <v>1.6928065999999999E-2</v>
      </c>
      <c r="CG3" s="4">
        <f>IF(AND('GMT DATA'!CG3&lt;&gt;"NA",'GMT DATA'!CG3&lt;&gt;"Inf"),'GMT DATA'!CG3-'GMT DATA'!CF3,"")</f>
        <v>0.12530916</v>
      </c>
      <c r="CH3" s="1">
        <f>IF(AND('GMT DATA'!CH3&lt;&gt;"NA",'GMT DATA'!CH3&lt;&gt;"Inf"),'GMT DATA'!CI3-'GMT DATA'!CH3,"")</f>
        <v>7.4762925120000006</v>
      </c>
      <c r="CI3" s="1">
        <f>IF(AND('GMT DATA'!CI3&lt;&gt;"NA",'GMT DATA'!CI3&lt;&gt;"Inf"),'GMT DATA'!CI3,"")</f>
        <v>2.9593286380000001</v>
      </c>
      <c r="CJ3" s="1">
        <f>IF(AND('GMT DATA'!CJ3&lt;&gt;"NA",'GMT DATA'!CJ3&lt;&gt;"Inf"),'GMT DATA'!CJ3-'GMT DATA'!CI3,"")</f>
        <v>7.4762925119999988</v>
      </c>
      <c r="CK3" s="1">
        <f>IF(AND('GMT DATA'!CK3&lt;&gt;"NA",'GMT DATA'!CK3&lt;&gt;"Inf"),'GMT DATA'!CL3-'GMT DATA'!CK3,"")</f>
        <v>2.3732581939999999</v>
      </c>
      <c r="CL3" s="1">
        <f>IF(AND('GMT DATA'!CL3&lt;&gt;"NA",'GMT DATA'!CL3&lt;&gt;"Inf"),'GMT DATA'!CL3,"")</f>
        <v>-1.7709523810000001</v>
      </c>
      <c r="CM3" s="1">
        <f>IF(AND('GMT DATA'!CM3&lt;&gt;"NA",'GMT DATA'!CM3&lt;&gt;"Inf"),'GMT DATA'!CM3-'GMT DATA'!CL3,"")</f>
        <v>2.373258195</v>
      </c>
      <c r="CN3" s="1">
        <f>IF(AND('GMT DATA'!CN3&lt;&gt;"NA",'GMT DATA'!CN3&lt;&gt;"Inf"),'GMT DATA'!CO3-'GMT DATA'!CN3,"")</f>
        <v>2.5290659200000003</v>
      </c>
      <c r="CO3" s="1">
        <f>IF(AND('GMT DATA'!CO3&lt;&gt;"NA",'GMT DATA'!CO3&lt;&gt;"Inf"),'GMT DATA'!CO3,"")</f>
        <v>0.24357142900000001</v>
      </c>
      <c r="CP3" s="1">
        <f>IF(AND('GMT DATA'!CP3&lt;&gt;"NA",'GMT DATA'!CP3&lt;&gt;"Inf"),'GMT DATA'!CP3-'GMT DATA'!CO3,"")</f>
        <v>2.5290659189999998</v>
      </c>
      <c r="CQ3" s="1">
        <f>IF(AND('GMT DATA'!CQ3&lt;&gt;"NA",'GMT DATA'!CQ3&lt;&gt;"Inf"),'GMT DATA'!CR3-'GMT DATA'!CQ3,"")</f>
        <v>3.7454720570000002</v>
      </c>
      <c r="CR3" s="1">
        <f>IF(AND('GMT DATA'!CR3&lt;&gt;"NA",'GMT DATA'!CR3&lt;&gt;"Inf"),'GMT DATA'!CR3,"")</f>
        <v>1.424761905</v>
      </c>
      <c r="CS3" s="1">
        <f>IF(AND('GMT DATA'!CS3&lt;&gt;"NA",'GMT DATA'!CS3&lt;&gt;"Inf"),'GMT DATA'!CS3-'GMT DATA'!CR3,"")</f>
        <v>3.7454720560000001</v>
      </c>
      <c r="CT3" s="1">
        <f>IF(AND('GMT DATA'!CT3&lt;&gt;"NA",'GMT DATA'!CT3&lt;&gt;"Inf"),'GMT DATA'!CU3-'GMT DATA'!CT3,"")</f>
        <v>0.57654559299999997</v>
      </c>
      <c r="CU3" s="1">
        <f>IF(AND('GMT DATA'!CU3&lt;&gt;"NA",'GMT DATA'!CU3&lt;&gt;"Inf"),'GMT DATA'!CU3,"")</f>
        <v>7.6190475999999993E-2</v>
      </c>
      <c r="CV3" s="1">
        <f>IF(AND('GMT DATA'!CV3&lt;&gt;"NA",'GMT DATA'!CV3&lt;&gt;"Inf"),'GMT DATA'!CV3-'GMT DATA'!CU3,"")</f>
        <v>0.57654559400000005</v>
      </c>
      <c r="CW3" s="1">
        <f>IF(AND('GMT DATA'!CW3&lt;&gt;"NA",'GMT DATA'!CW3&lt;&gt;"Inf"),'GMT DATA'!CX3-'GMT DATA'!CW3,"")</f>
        <v>7.175284500000001E-2</v>
      </c>
      <c r="CX3" s="1">
        <f>IF(AND('GMT DATA'!CX3&lt;&gt;"NA",'GMT DATA'!CX3&lt;&gt;"Inf"),'GMT DATA'!CX3,"")</f>
        <v>-8.1634705000000002E-2</v>
      </c>
      <c r="CY3" s="1">
        <f>IF(AND('GMT DATA'!CY3&lt;&gt;"NA",'GMT DATA'!CY3&lt;&gt;"Inf"),'GMT DATA'!CY3-'GMT DATA'!CX3,"")</f>
        <v>7.1752843999999996E-2</v>
      </c>
      <c r="CZ3" s="1">
        <f>IF(AND('GMT DATA'!CZ3&lt;&gt;"NA",'GMT DATA'!CZ3&lt;&gt;"Inf"),'GMT DATA'!DA3-'GMT DATA'!CZ3,"")</f>
        <v>2.2868002029999999</v>
      </c>
      <c r="DA3" s="1">
        <f>IF(AND('GMT DATA'!DA3&lt;&gt;"NA",'GMT DATA'!DA3&lt;&gt;"Inf"),'GMT DATA'!DA3,"")</f>
        <v>1.1136314329999999</v>
      </c>
      <c r="DB3" s="1">
        <f>IF(AND('GMT DATA'!DB3&lt;&gt;"NA",'GMT DATA'!DB3&lt;&gt;"Inf"),'GMT DATA'!DB3-'GMT DATA'!DA3,"")</f>
        <v>2.2868002020000002</v>
      </c>
      <c r="DC3" s="1">
        <f>IF(AND('GMT DATA'!DC3&lt;&gt;"NA",'GMT DATA'!DC3&lt;&gt;"Inf"),'GMT DATA'!DD3-'GMT DATA'!DC3,"")</f>
        <v>17.793455418000001</v>
      </c>
      <c r="DD3" s="1">
        <f>IF(AND('GMT DATA'!DD3&lt;&gt;"NA",'GMT DATA'!DD3&lt;&gt;"Inf"),'GMT DATA'!DD3,"")</f>
        <v>1.814616598</v>
      </c>
      <c r="DE3" s="1">
        <f>IF(AND('GMT DATA'!DE3&lt;&gt;"NA",'GMT DATA'!DE3&lt;&gt;"Inf"),'GMT DATA'!DE3-'GMT DATA'!DD3,"")</f>
        <v>17.793455422000001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1.2220918559999998</v>
      </c>
      <c r="C4" s="1">
        <f>IF(AND('GMT DATA'!C4&lt;&gt;"NA",'GMT DATA'!C4&lt;&gt;"Inf"),'GMT DATA'!C4,"")</f>
        <v>2.1945814609999998</v>
      </c>
      <c r="D4" s="1">
        <f>IF(AND('GMT DATA'!D4&lt;&gt;"NA",'GMT DATA'!D4&lt;&gt;"Inf"),'GMT DATA'!D4-'GMT DATA'!C4,"")</f>
        <v>1.222091856</v>
      </c>
      <c r="E4" s="1">
        <f>IF(AND('GMT DATA'!E4&lt;&gt;"NA",'GMT DATA'!E4&lt;&gt;"Inf"),'GMT DATA'!F4-'GMT DATA'!E4,"")</f>
        <v>0.64911422800000018</v>
      </c>
      <c r="F4" s="1">
        <f>IF(AND('GMT DATA'!F4&lt;&gt;"NA",'GMT DATA'!F4&lt;&gt;"Inf"),'GMT DATA'!F4,"")</f>
        <v>2.0113129760000001</v>
      </c>
      <c r="G4" s="1">
        <f>IF(AND('GMT DATA'!G4&lt;&gt;"NA",'GMT DATA'!G4&lt;&gt;"Inf"),'GMT DATA'!G4-'GMT DATA'!F4,"")</f>
        <v>0.64911422699999966</v>
      </c>
      <c r="H4" s="1">
        <f>IF(AND('GMT DATA'!H4&lt;&gt;"NA",'GMT DATA'!H4&lt;&gt;"Inf"),'GMT DATA'!I4-'GMT DATA'!H4,"")</f>
        <v>0.56545661299999983</v>
      </c>
      <c r="I4" s="1">
        <f>IF(AND('GMT DATA'!I4&lt;&gt;"NA",'GMT DATA'!I4&lt;&gt;"Inf"),'GMT DATA'!I4,"")</f>
        <v>1.8927910889999999</v>
      </c>
      <c r="J4" s="1">
        <f>IF(AND('GMT DATA'!J4&lt;&gt;"NA",'GMT DATA'!J4&lt;&gt;"Inf"),'GMT DATA'!J4-'GMT DATA'!I4,"")</f>
        <v>0.56545661199999997</v>
      </c>
      <c r="K4" s="1">
        <f>IF(AND('GMT DATA'!K4&lt;&gt;"NA",'GMT DATA'!K4&lt;&gt;"Inf"),'GMT DATA'!L4-'GMT DATA'!K4,"")</f>
        <v>1.2360082159999999</v>
      </c>
      <c r="L4" s="1">
        <f>IF(AND('GMT DATA'!L4&lt;&gt;"NA",'GMT DATA'!L4&lt;&gt;"Inf"),'GMT DATA'!L4,"")</f>
        <v>2.1125940619999999</v>
      </c>
      <c r="M4" s="1">
        <f>IF(AND('GMT DATA'!M4&lt;&gt;"NA",'GMT DATA'!M4&lt;&gt;"Inf"),'GMT DATA'!M4-'GMT DATA'!L4,"")</f>
        <v>1.2360082160000001</v>
      </c>
      <c r="N4" s="1">
        <f>IF(AND('GMT DATA'!N4&lt;&gt;"NA",'GMT DATA'!N4&lt;&gt;"Inf"),'GMT DATA'!O4-'GMT DATA'!N4,"")</f>
        <v>0.77789686599999985</v>
      </c>
      <c r="O4" s="1">
        <f>IF(AND('GMT DATA'!O4&lt;&gt;"NA",'GMT DATA'!O4&lt;&gt;"Inf"),'GMT DATA'!O4,"")</f>
        <v>2.0105541169999999</v>
      </c>
      <c r="P4" s="1">
        <f>IF(AND('GMT DATA'!P4&lt;&gt;"NA",'GMT DATA'!P4&lt;&gt;"Inf"),'GMT DATA'!P4-'GMT DATA'!O4,"")</f>
        <v>0.77789686500000021</v>
      </c>
      <c r="Q4" s="1">
        <f>IF(AND('GMT DATA'!Q4&lt;&gt;"NA",'GMT DATA'!Q4&lt;&gt;"Inf"),'GMT DATA'!R4-'GMT DATA'!Q4,"")</f>
        <v>1.9800951899999999</v>
      </c>
      <c r="R4" s="1">
        <f>IF(AND('GMT DATA'!R4&lt;&gt;"NA",'GMT DATA'!R4&lt;&gt;"Inf"),'GMT DATA'!R4,"")</f>
        <v>3.6606285079999998</v>
      </c>
      <c r="S4" s="1">
        <f>IF(AND('GMT DATA'!S4&lt;&gt;"NA",'GMT DATA'!S4&lt;&gt;"Inf"),'GMT DATA'!S4-'GMT DATA'!R4,"")</f>
        <v>1.9800951909999998</v>
      </c>
      <c r="T4" s="1">
        <f>IF(AND('GMT DATA'!T4&lt;&gt;"NA",'GMT DATA'!T4&lt;&gt;"Inf"),'GMT DATA'!U4-'GMT DATA'!T4,"")</f>
        <v>1.1266454749999999</v>
      </c>
      <c r="U4" s="1">
        <f>IF(AND('GMT DATA'!U4&lt;&gt;"NA",'GMT DATA'!U4&lt;&gt;"Inf"),'GMT DATA'!U4,"")</f>
        <v>2.4027658459999999</v>
      </c>
      <c r="V4" s="1">
        <f>IF(AND('GMT DATA'!V4&lt;&gt;"NA",'GMT DATA'!V4&lt;&gt;"Inf"),'GMT DATA'!V4-'GMT DATA'!U4,"")</f>
        <v>1.1266454750000001</v>
      </c>
      <c r="W4" s="1">
        <f>IF(AND('GMT DATA'!W4&lt;&gt;"NA",'GMT DATA'!W4&lt;&gt;"Inf"),'GMT DATA'!X4-'GMT DATA'!W4,"")</f>
        <v>6.8381323200000015</v>
      </c>
      <c r="X4" s="1">
        <f>IF(AND('GMT DATA'!X4&lt;&gt;"NA",'GMT DATA'!X4&lt;&gt;"Inf"),'GMT DATA'!X4,"")</f>
        <v>18.728333330000002</v>
      </c>
      <c r="Y4" s="1">
        <f>IF(AND('GMT DATA'!Y4&lt;&gt;"NA",'GMT DATA'!Y4&lt;&gt;"Inf"),'GMT DATA'!Y4-'GMT DATA'!X4,"")</f>
        <v>6.8381323199999997</v>
      </c>
      <c r="Z4" s="1">
        <f>IF(AND('GMT DATA'!Z4&lt;&gt;"NA",'GMT DATA'!Z4&lt;&gt;"Inf"),'GMT DATA'!AA4-'GMT DATA'!Z4,"")</f>
        <v>5.4943648019999998</v>
      </c>
      <c r="AA4" s="1">
        <f>IF(AND('GMT DATA'!AA4&lt;&gt;"NA",'GMT DATA'!AA4&lt;&gt;"Inf"),'GMT DATA'!AA4,"")</f>
        <v>11.294523809999999</v>
      </c>
      <c r="AB4" s="1">
        <f>IF(AND('GMT DATA'!AB4&lt;&gt;"NA",'GMT DATA'!AB4&lt;&gt;"Inf"),'GMT DATA'!AB4-'GMT DATA'!AA4,"")</f>
        <v>5.4943648000000014</v>
      </c>
      <c r="AC4" s="1">
        <f>IF(AND('GMT DATA'!AC4&lt;&gt;"NA",'GMT DATA'!AC4&lt;&gt;"Inf"),'GMT DATA'!AD4-'GMT DATA'!AC4,"")</f>
        <v>5.3381698900000032</v>
      </c>
      <c r="AD4" s="1">
        <f>IF(AND('GMT DATA'!AD4&lt;&gt;"NA",'GMT DATA'!AD4&lt;&gt;"Inf"),'GMT DATA'!AD4,"")</f>
        <v>-21.536190479999998</v>
      </c>
      <c r="AE4" s="1">
        <f>IF(AND('GMT DATA'!AE4&lt;&gt;"NA",'GMT DATA'!AE4&lt;&gt;"Inf"),'GMT DATA'!AE4-'GMT DATA'!AD4,"")</f>
        <v>5.3381698899999996</v>
      </c>
      <c r="AF4" s="1">
        <f>IF(AND('GMT DATA'!AF4&lt;&gt;"NA",'GMT DATA'!AF4&lt;&gt;"Inf"),'GMT DATA'!AG4-'GMT DATA'!AF4,"")</f>
        <v>2.725794316</v>
      </c>
      <c r="AG4" s="1">
        <f>IF(AND('GMT DATA'!AG4&lt;&gt;"NA",'GMT DATA'!AG4&lt;&gt;"Inf"),'GMT DATA'!AG4,"")</f>
        <v>-4.7214285709999997</v>
      </c>
      <c r="AH4" s="1">
        <f>MAX(0,MIN(IF(AND('GMT DATA'!AH4&lt;&gt;"NA",'GMT DATA'!AH4&lt;&gt;"Inf"),'GMT DATA'!AH4-'GMT DATA'!AG4,""),AG4+AG$2))</f>
        <v>2.7257943149999999</v>
      </c>
      <c r="AI4" s="1">
        <f>IF(AND('GMT DATA'!AI4&lt;&gt;"NA",'GMT DATA'!AI4&lt;&gt;"Inf"),'GMT DATA'!AJ4-'GMT DATA'!AI4,"")</f>
        <v>5.1368228509999989</v>
      </c>
      <c r="AJ4" s="1">
        <f>IF(AND('GMT DATA'!AJ4&lt;&gt;"NA",'GMT DATA'!AJ4&lt;&gt;"Inf"),'GMT DATA'!AJ4,"")</f>
        <v>10.862619049999999</v>
      </c>
      <c r="AK4" s="1">
        <f>IF(AND('GMT DATA'!AK4&lt;&gt;"NA",'GMT DATA'!AK4&lt;&gt;"Inf"),'GMT DATA'!AK4-'GMT DATA'!AJ4,"")</f>
        <v>5.1368228500000015</v>
      </c>
      <c r="AL4" s="1">
        <f>IF(AND('GMT DATA'!AL4&lt;&gt;"NA",'GMT DATA'!AL4&lt;&gt;"Inf"),'GMT DATA'!AM4-'GMT DATA'!AL4,"")</f>
        <v>4.1950037059999996</v>
      </c>
      <c r="AM4" s="1">
        <f>IF(AND('GMT DATA'!AM4&lt;&gt;"NA",'GMT DATA'!AM4&lt;&gt;"Inf"),'GMT DATA'!AM4,"")</f>
        <v>-8.7342857140000003</v>
      </c>
      <c r="AN4" s="1">
        <f>IF(AND('GMT DATA'!AN4&lt;&gt;"NA",'GMT DATA'!AN4&lt;&gt;"Inf"),'GMT DATA'!AN4-'GMT DATA'!AM4,"")</f>
        <v>4.1950037060000005</v>
      </c>
      <c r="AO4" s="1">
        <f>IF(AND('GMT DATA'!AO4&lt;&gt;"NA",'GMT DATA'!AO4&lt;&gt;"Inf"),'GMT DATA'!AP4-'GMT DATA'!AO4,"")</f>
        <v>6.4018459200000013</v>
      </c>
      <c r="AP4" s="1">
        <f>IF(AND('GMT DATA'!AP4&lt;&gt;"NA",'GMT DATA'!AP4&lt;&gt;"Inf"),'GMT DATA'!AP4,"")</f>
        <v>19.596904760000001</v>
      </c>
      <c r="AQ4" s="1">
        <f>IF(AND('GMT DATA'!AQ4&lt;&gt;"NA",'GMT DATA'!AQ4&lt;&gt;"Inf"),'GMT DATA'!AQ4-'GMT DATA'!AP4,"")</f>
        <v>6.4018459199999995</v>
      </c>
      <c r="AR4" s="1">
        <f>IF(AND('GMT DATA'!AR4&lt;&gt;"NA",'GMT DATA'!AR4&lt;&gt;"Inf"),'GMT DATA'!AS4-'GMT DATA'!AR4,"")</f>
        <v>6.0586809780000017</v>
      </c>
      <c r="AS4" s="1">
        <f>IF(AND('GMT DATA'!AS4&lt;&gt;"NA",'GMT DATA'!AS4&lt;&gt;"Inf"),'GMT DATA'!AS4,"")</f>
        <v>-8.5123809519999991</v>
      </c>
      <c r="AT4" s="1">
        <f>IF(AND('GMT DATA'!AT4&lt;&gt;"NA",'GMT DATA'!AT4&lt;&gt;"Inf"),'GMT DATA'!AT4-'GMT DATA'!AS4,"")</f>
        <v>6.0586809809999993</v>
      </c>
      <c r="AU4" s="1">
        <f>IF(AND('GMT DATA'!AU4&lt;&gt;"NA",'GMT DATA'!AU4&lt;&gt;"Inf"),'GMT DATA'!AV4-'GMT DATA'!AU4,"")</f>
        <v>5.7995928259999996</v>
      </c>
      <c r="AV4" s="1">
        <f>IF(AND('GMT DATA'!AV4&lt;&gt;"NA",'GMT DATA'!AV4&lt;&gt;"Inf"),'GMT DATA'!AV4,"")</f>
        <v>7.3078571429999997</v>
      </c>
      <c r="AW4" s="1">
        <f>IF(AND('GMT DATA'!AW4&lt;&gt;"NA",'GMT DATA'!AW4&lt;&gt;"Inf"),'GMT DATA'!AW4-'GMT DATA'!AV4,"")</f>
        <v>5.7995928269999997</v>
      </c>
      <c r="AX4" s="1">
        <f>IF(AND('GMT DATA'!AX4&lt;&gt;"NA",'GMT DATA'!AX4&lt;&gt;"Inf"),'GMT DATA'!AY4-'GMT DATA'!AX4,"")</f>
        <v>8.3245742589999985</v>
      </c>
      <c r="AY4" s="1">
        <f>IF(AND('GMT DATA'!AY4&lt;&gt;"NA",'GMT DATA'!AY4&lt;&gt;"Inf"),'GMT DATA'!AY4,"")</f>
        <v>15.820238099999999</v>
      </c>
      <c r="AZ4" s="1">
        <f>IF(AND('GMT DATA'!AZ4&lt;&gt;"NA",'GMT DATA'!AZ4&lt;&gt;"Inf"),'GMT DATA'!AZ4-'GMT DATA'!AY4,"")</f>
        <v>8.3245742499999995</v>
      </c>
      <c r="BA4" s="1">
        <f>IF(AND('GMT DATA'!BA4&lt;&gt;"NA",'GMT DATA'!BA4&lt;&gt;"Inf"),'GMT DATA'!BB4-'GMT DATA'!BA4,"")</f>
        <v>134.17521210000001</v>
      </c>
      <c r="BB4" s="1">
        <f>IF(AND('GMT DATA'!BB4&lt;&gt;"NA",'GMT DATA'!BB4&lt;&gt;"Inf"),'GMT DATA'!BB4,"")</f>
        <v>431.4226635</v>
      </c>
      <c r="BC4" s="1">
        <f>IF(AND('GMT DATA'!BC4&lt;&gt;"NA",'GMT DATA'!BC4&lt;&gt;"Inf"),'GMT DATA'!BC4-'GMT DATA'!BB4,"")</f>
        <v>134.17521220000003</v>
      </c>
      <c r="BD4" s="1">
        <f>IF(AND('GMT DATA'!BD4&lt;&gt;"NA",'GMT DATA'!BD4&lt;&gt;"Inf"),'GMT DATA'!BE4-'GMT DATA'!BD4,"")</f>
        <v>111.17036659999999</v>
      </c>
      <c r="BE4" s="1">
        <f>IF(AND('GMT DATA'!BE4&lt;&gt;"NA",'GMT DATA'!BE4&lt;&gt;"Inf"),'GMT DATA'!BE4,"")</f>
        <v>352.4949254</v>
      </c>
      <c r="BF4" s="1">
        <f>IF(AND('GMT DATA'!BF4&lt;&gt;"NA",'GMT DATA'!BF4&lt;&gt;"Inf"),'GMT DATA'!BF4-'GMT DATA'!BE4,"")</f>
        <v>111.17036669999999</v>
      </c>
      <c r="BG4" s="1">
        <f>IF(AND('GMT DATA'!BG4&lt;&gt;"NA",'GMT DATA'!BG4&lt;&gt;"Inf"),'GMT DATA'!BH4-'GMT DATA'!BG4,"")</f>
        <v>105.9369907</v>
      </c>
      <c r="BH4" s="1">
        <f>IF(AND('GMT DATA'!BH4&lt;&gt;"NA",'GMT DATA'!BH4&lt;&gt;"Inf"),'GMT DATA'!BH4,"")</f>
        <v>336.82564209999998</v>
      </c>
      <c r="BI4" s="1">
        <f>IF(AND('GMT DATA'!BI4&lt;&gt;"NA",'GMT DATA'!BI4&lt;&gt;"Inf"),'GMT DATA'!BI4-'GMT DATA'!BH4,"")</f>
        <v>105.93699080000005</v>
      </c>
      <c r="BJ4" s="1">
        <f>IF(AND('GMT DATA'!BJ4&lt;&gt;"NA",'GMT DATA'!BJ4&lt;&gt;"Inf"),'GMT DATA'!BK4-'GMT DATA'!BJ4,"")</f>
        <v>100.96893180000001</v>
      </c>
      <c r="BK4" s="1">
        <f>IF(AND('GMT DATA'!BK4&lt;&gt;"NA",'GMT DATA'!BK4&lt;&gt;"Inf"),'GMT DATA'!BK4,"")</f>
        <v>321.09087590000001</v>
      </c>
      <c r="BL4" s="1">
        <f>IF(AND('GMT DATA'!BL4&lt;&gt;"NA",'GMT DATA'!BL4&lt;&gt;"Inf"),'GMT DATA'!BL4-'GMT DATA'!BK4,"")</f>
        <v>100.96893189999997</v>
      </c>
      <c r="BM4" s="1">
        <f>IF(AND('GMT DATA'!BM4&lt;&gt;"NA",'GMT DATA'!BM4&lt;&gt;"Inf"),'GMT DATA'!BN4-'GMT DATA'!BM4,"")</f>
        <v>86.917271599999992</v>
      </c>
      <c r="BN4" s="1">
        <f>IF(AND('GMT DATA'!BN4&lt;&gt;"NA",'GMT DATA'!BN4&lt;&gt;"Inf"),'GMT DATA'!BN4,"")</f>
        <v>271.33749829999999</v>
      </c>
      <c r="BO4" s="1">
        <f>IF(AND('GMT DATA'!BO4&lt;&gt;"NA",'GMT DATA'!BO4&lt;&gt;"Inf"),'GMT DATA'!BO4-'GMT DATA'!BN4,"")</f>
        <v>86.917271500000027</v>
      </c>
      <c r="BP4" s="1">
        <f>IF(AND('GMT DATA'!BP4&lt;&gt;"NA",'GMT DATA'!BP4&lt;&gt;"Inf"),'GMT DATA'!BQ4-'GMT DATA'!BP4,"")</f>
        <v>62.996895499999994</v>
      </c>
      <c r="BQ4" s="1">
        <f>IF(AND('GMT DATA'!BQ4&lt;&gt;"NA",'GMT DATA'!BQ4&lt;&gt;"Inf"),'GMT DATA'!BQ4,"")</f>
        <v>169.25628929999999</v>
      </c>
      <c r="BR4" s="1">
        <f>IF(AND('GMT DATA'!BR4&lt;&gt;"NA",'GMT DATA'!BR4&lt;&gt;"Inf"),'GMT DATA'!BR4-'GMT DATA'!BQ4,"")</f>
        <v>62.996895500000022</v>
      </c>
      <c r="BS4" s="1">
        <f>IF(AND('GMT DATA'!BS4&lt;&gt;"NA",'GMT DATA'!BS4&lt;&gt;"Inf"),'GMT DATA'!BT4-'GMT DATA'!BS4,"")</f>
        <v>218.80234099999996</v>
      </c>
      <c r="BT4" s="1">
        <f>IF(AND('GMT DATA'!BT4&lt;&gt;"NA",'GMT DATA'!BT4&lt;&gt;"Inf"),'GMT DATA'!BT4,"")</f>
        <v>-635.44663690000004</v>
      </c>
      <c r="BU4" s="1">
        <f>IF(AND('GMT DATA'!BU4&lt;&gt;"NA",'GMT DATA'!BU4&lt;&gt;"Inf"),'GMT DATA'!BU4-'GMT DATA'!BT4,"")</f>
        <v>218.80234100000007</v>
      </c>
      <c r="BV4" s="1">
        <f>IF(AND('GMT DATA'!BV4&lt;&gt;"NA",'GMT DATA'!BV4&lt;&gt;"Inf"),'GMT DATA'!BW4-'GMT DATA'!BV4,"")</f>
        <v>139.83584949999999</v>
      </c>
      <c r="BW4" s="1">
        <f>IF(AND('GMT DATA'!BW4&lt;&gt;"NA",'GMT DATA'!BW4&lt;&gt;"Inf"),'GMT DATA'!BW4,"")</f>
        <v>512.65092649999997</v>
      </c>
      <c r="BX4" s="1">
        <f>IF(AND('GMT DATA'!BX4&lt;&gt;"NA",'GMT DATA'!BX4&lt;&gt;"Inf"),'GMT DATA'!BX4-'GMT DATA'!BW4,"")</f>
        <v>139.83584949999999</v>
      </c>
      <c r="BY4" s="4">
        <f>IF(AND('GMT DATA'!BY4&lt;&gt;"NA",'GMT DATA'!BY4&lt;&gt;"Inf"),'GMT DATA'!BZ4-'GMT DATA'!BY4,"")</f>
        <v>5.8901968000000013E-2</v>
      </c>
      <c r="BZ4" s="4">
        <f>IF(AND('GMT DATA'!BZ4&lt;&gt;"NA",'GMT DATA'!BZ4&lt;&gt;"Inf"),'GMT DATA'!BZ4,"")</f>
        <v>0.15158498000000001</v>
      </c>
      <c r="CA4" s="4">
        <f>IF(AND('GMT DATA'!CA4&lt;&gt;"NA",'GMT DATA'!CA4&lt;&gt;"Inf"),'GMT DATA'!CA4-'GMT DATA'!BZ4,"")</f>
        <v>5.8901967999999999E-2</v>
      </c>
      <c r="CB4" s="4">
        <f>IF(AND('GMT DATA'!CB4&lt;&gt;"NA",'GMT DATA'!CB4&lt;&gt;"Inf"),'GMT DATA'!CC4-'GMT DATA'!CB4,"")</f>
        <v>0.12068662999999999</v>
      </c>
      <c r="CC4" s="4">
        <f>IF(AND('GMT DATA'!CC4&lt;&gt;"NA",'GMT DATA'!CC4&lt;&gt;"Inf"),'GMT DATA'!CC4,"")</f>
        <v>0.11165161899999999</v>
      </c>
      <c r="CD4" s="4">
        <f>IF(AND('GMT DATA'!CD4&lt;&gt;"NA",'GMT DATA'!CD4&lt;&gt;"Inf"),'GMT DATA'!CD4-'GMT DATA'!CC4,"")</f>
        <v>0.120686631</v>
      </c>
      <c r="CE4" s="4">
        <f>IF(AND('GMT DATA'!CE4&lt;&gt;"NA",'GMT DATA'!CE4&lt;&gt;"Inf"),'GMT DATA'!CF4-'GMT DATA'!CE4,"")</f>
        <v>0.120063742</v>
      </c>
      <c r="CF4" s="4">
        <f>IF(AND('GMT DATA'!CF4&lt;&gt;"NA",'GMT DATA'!CF4&lt;&gt;"Inf"),'GMT DATA'!CF4,"")</f>
        <v>5.4747637000000002E-2</v>
      </c>
      <c r="CG4" s="4">
        <f>IF(AND('GMT DATA'!CG4&lt;&gt;"NA",'GMT DATA'!CG4&lt;&gt;"Inf"),'GMT DATA'!CG4-'GMT DATA'!CF4,"")</f>
        <v>0.12006374199999999</v>
      </c>
      <c r="CH4" s="1">
        <f>IF(AND('GMT DATA'!CH4&lt;&gt;"NA",'GMT DATA'!CH4&lt;&gt;"Inf"),'GMT DATA'!CI4-'GMT DATA'!CH4,"")</f>
        <v>5.8373015610000003</v>
      </c>
      <c r="CI4" s="1">
        <f>IF(AND('GMT DATA'!CI4&lt;&gt;"NA",'GMT DATA'!CI4&lt;&gt;"Inf"),'GMT DATA'!CI4,"")</f>
        <v>7.0048046839999998</v>
      </c>
      <c r="CJ4" s="1">
        <f>IF(AND('GMT DATA'!CJ4&lt;&gt;"NA",'GMT DATA'!CJ4&lt;&gt;"Inf"),'GMT DATA'!CJ4-'GMT DATA'!CI4,"")</f>
        <v>5.8373015559999999</v>
      </c>
      <c r="CK4" s="1">
        <f>IF(AND('GMT DATA'!CK4&lt;&gt;"NA",'GMT DATA'!CK4&lt;&gt;"Inf"),'GMT DATA'!CL4-'GMT DATA'!CK4,"")</f>
        <v>3.1435060090000002</v>
      </c>
      <c r="CL4" s="1">
        <f>IF(AND('GMT DATA'!CL4&lt;&gt;"NA",'GMT DATA'!CL4&lt;&gt;"Inf"),'GMT DATA'!CL4,"")</f>
        <v>-2.4947619049999998</v>
      </c>
      <c r="CM4" s="1">
        <f>IF(AND('GMT DATA'!CM4&lt;&gt;"NA",'GMT DATA'!CM4&lt;&gt;"Inf"),'GMT DATA'!CM4-'GMT DATA'!CL4,"")</f>
        <v>3.1435060089999998</v>
      </c>
      <c r="CN4" s="1">
        <f>IF(AND('GMT DATA'!CN4&lt;&gt;"NA",'GMT DATA'!CN4&lt;&gt;"Inf"),'GMT DATA'!CO4-'GMT DATA'!CN4,"")</f>
        <v>2.7222046349999998</v>
      </c>
      <c r="CO4" s="1">
        <f>IF(AND('GMT DATA'!CO4&lt;&gt;"NA",'GMT DATA'!CO4&lt;&gt;"Inf"),'GMT DATA'!CO4,"")</f>
        <v>0.229285714</v>
      </c>
      <c r="CP4" s="1">
        <f>IF(AND('GMT DATA'!CP4&lt;&gt;"NA",'GMT DATA'!CP4&lt;&gt;"Inf"),'GMT DATA'!CP4-'GMT DATA'!CO4,"")</f>
        <v>2.7222046359999998</v>
      </c>
      <c r="CQ4" s="1">
        <f>IF(AND('GMT DATA'!CQ4&lt;&gt;"NA",'GMT DATA'!CQ4&lt;&gt;"Inf"),'GMT DATA'!CR4-'GMT DATA'!CQ4,"")</f>
        <v>4.1812171569999999</v>
      </c>
      <c r="CR4" s="1">
        <f>IF(AND('GMT DATA'!CR4&lt;&gt;"NA",'GMT DATA'!CR4&lt;&gt;"Inf"),'GMT DATA'!CR4,"")</f>
        <v>2.2580952380000001</v>
      </c>
      <c r="CS4" s="1">
        <f>IF(AND('GMT DATA'!CS4&lt;&gt;"NA",'GMT DATA'!CS4&lt;&gt;"Inf"),'GMT DATA'!CS4-'GMT DATA'!CR4,"")</f>
        <v>4.1812171579999999</v>
      </c>
      <c r="CT4" s="1">
        <f>IF(AND('GMT DATA'!CT4&lt;&gt;"NA",'GMT DATA'!CT4&lt;&gt;"Inf"),'GMT DATA'!CU4-'GMT DATA'!CT4,"")</f>
        <v>0.60561580100000001</v>
      </c>
      <c r="CU4" s="1">
        <f>IF(AND('GMT DATA'!CU4&lt;&gt;"NA",'GMT DATA'!CU4&lt;&gt;"Inf"),'GMT DATA'!CU4,"")</f>
        <v>0.37857142900000001</v>
      </c>
      <c r="CV4" s="1">
        <f>IF(AND('GMT DATA'!CV4&lt;&gt;"NA",'GMT DATA'!CV4&lt;&gt;"Inf"),'GMT DATA'!CV4-'GMT DATA'!CU4,"")</f>
        <v>0.60561580000000004</v>
      </c>
      <c r="CW4" s="1">
        <f>IF(AND('GMT DATA'!CW4&lt;&gt;"NA",'GMT DATA'!CW4&lt;&gt;"Inf"),'GMT DATA'!CX4-'GMT DATA'!CW4,"")</f>
        <v>7.5347193999999992E-2</v>
      </c>
      <c r="CX4" s="1">
        <f>IF(AND('GMT DATA'!CX4&lt;&gt;"NA",'GMT DATA'!CX4&lt;&gt;"Inf"),'GMT DATA'!CX4,"")</f>
        <v>-9.1973018000000004E-2</v>
      </c>
      <c r="CY4" s="1">
        <f>IF(AND('GMT DATA'!CY4&lt;&gt;"NA",'GMT DATA'!CY4&lt;&gt;"Inf"),'GMT DATA'!CY4-'GMT DATA'!CX4,"")</f>
        <v>7.5347194000000006E-2</v>
      </c>
      <c r="CZ4" s="1">
        <f>IF(AND('GMT DATA'!CZ4&lt;&gt;"NA",'GMT DATA'!CZ4&lt;&gt;"Inf"),'GMT DATA'!DA4-'GMT DATA'!CZ4,"")</f>
        <v>2.3491065889999998</v>
      </c>
      <c r="DA4" s="1">
        <f>IF(AND('GMT DATA'!DA4&lt;&gt;"NA",'GMT DATA'!DA4&lt;&gt;"Inf"),'GMT DATA'!DA4,"")</f>
        <v>1.6493999029999999</v>
      </c>
      <c r="DB4" s="1">
        <f>IF(AND('GMT DATA'!DB4&lt;&gt;"NA",'GMT DATA'!DB4&lt;&gt;"Inf"),'GMT DATA'!DB4-'GMT DATA'!DA4,"")</f>
        <v>2.3491065890000002</v>
      </c>
      <c r="DC4" s="1">
        <f>IF(AND('GMT DATA'!DC4&lt;&gt;"NA",'GMT DATA'!DC4&lt;&gt;"Inf"),'GMT DATA'!DD4-'GMT DATA'!DC4,"")</f>
        <v>15.865312465999999</v>
      </c>
      <c r="DD4" s="1">
        <f>IF(AND('GMT DATA'!DD4&lt;&gt;"NA",'GMT DATA'!DD4&lt;&gt;"Inf"),'GMT DATA'!DD4,"")</f>
        <v>1.3146112759999999</v>
      </c>
      <c r="DE4" s="1">
        <f>IF(AND('GMT DATA'!DE4&lt;&gt;"NA",'GMT DATA'!DE4&lt;&gt;"Inf"),'GMT DATA'!DE4-'GMT DATA'!DD4,"")</f>
        <v>15.865312463999999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1.2656236810000001</v>
      </c>
      <c r="C5" s="1">
        <f>IF(AND('GMT DATA'!C5&lt;&gt;"NA",'GMT DATA'!C5&lt;&gt;"Inf"),'GMT DATA'!C5,"")</f>
        <v>3.3803721480000002</v>
      </c>
      <c r="D5" s="1">
        <f>IF(AND('GMT DATA'!D5&lt;&gt;"NA",'GMT DATA'!D5&lt;&gt;"Inf"),'GMT DATA'!D5-'GMT DATA'!C5,"")</f>
        <v>1.2656236810000001</v>
      </c>
      <c r="E5" s="1">
        <f>IF(AND('GMT DATA'!E5&lt;&gt;"NA",'GMT DATA'!E5&lt;&gt;"Inf"),'GMT DATA'!F5-'GMT DATA'!E5,"")</f>
        <v>0.67778683699999975</v>
      </c>
      <c r="F5" s="1">
        <f>IF(AND('GMT DATA'!F5&lt;&gt;"NA",'GMT DATA'!F5&lt;&gt;"Inf"),'GMT DATA'!F5,"")</f>
        <v>3.0036935429999998</v>
      </c>
      <c r="G5" s="1">
        <f>IF(AND('GMT DATA'!G5&lt;&gt;"NA",'GMT DATA'!G5&lt;&gt;"Inf"),'GMT DATA'!G5-'GMT DATA'!F5,"")</f>
        <v>0.6777868370000002</v>
      </c>
      <c r="H5" s="1">
        <f>IF(AND('GMT DATA'!H5&lt;&gt;"NA",'GMT DATA'!H5&lt;&gt;"Inf"),'GMT DATA'!I5-'GMT DATA'!H5,"")</f>
        <v>0.62653154799999999</v>
      </c>
      <c r="I5" s="1">
        <f>IF(AND('GMT DATA'!I5&lt;&gt;"NA",'GMT DATA'!I5&lt;&gt;"Inf"),'GMT DATA'!I5,"")</f>
        <v>2.8122895749999999</v>
      </c>
      <c r="J5" s="1">
        <f>IF(AND('GMT DATA'!J5&lt;&gt;"NA",'GMT DATA'!J5&lt;&gt;"Inf"),'GMT DATA'!J5-'GMT DATA'!I5,"")</f>
        <v>0.62653154900000008</v>
      </c>
      <c r="K5" s="1">
        <f>IF(AND('GMT DATA'!K5&lt;&gt;"NA",'GMT DATA'!K5&lt;&gt;"Inf"),'GMT DATA'!L5-'GMT DATA'!K5,"")</f>
        <v>1.4776889039999999</v>
      </c>
      <c r="L5" s="1">
        <f>IF(AND('GMT DATA'!L5&lt;&gt;"NA",'GMT DATA'!L5&lt;&gt;"Inf"),'GMT DATA'!L5,"")</f>
        <v>3.3990293249999999</v>
      </c>
      <c r="M5" s="1">
        <f>IF(AND('GMT DATA'!M5&lt;&gt;"NA",'GMT DATA'!M5&lt;&gt;"Inf"),'GMT DATA'!M5-'GMT DATA'!L5,"")</f>
        <v>1.4776889049999999</v>
      </c>
      <c r="N5" s="1">
        <f>IF(AND('GMT DATA'!N5&lt;&gt;"NA",'GMT DATA'!N5&lt;&gt;"Inf"),'GMT DATA'!O5-'GMT DATA'!N5,"")</f>
        <v>0.8252799249999998</v>
      </c>
      <c r="O5" s="1">
        <f>IF(AND('GMT DATA'!O5&lt;&gt;"NA",'GMT DATA'!O5&lt;&gt;"Inf"),'GMT DATA'!O5,"")</f>
        <v>3.1099673409999999</v>
      </c>
      <c r="P5" s="1">
        <f>IF(AND('GMT DATA'!P5&lt;&gt;"NA",'GMT DATA'!P5&lt;&gt;"Inf"),'GMT DATA'!P5-'GMT DATA'!O5,"")</f>
        <v>0.82527992500000025</v>
      </c>
      <c r="Q5" s="1">
        <f>IF(AND('GMT DATA'!Q5&lt;&gt;"NA",'GMT DATA'!Q5&lt;&gt;"Inf"),'GMT DATA'!R5-'GMT DATA'!Q5,"")</f>
        <v>2.1913052319999999</v>
      </c>
      <c r="R5" s="1">
        <f>IF(AND('GMT DATA'!R5&lt;&gt;"NA",'GMT DATA'!R5&lt;&gt;"Inf"),'GMT DATA'!R5,"")</f>
        <v>5.5310749809999997</v>
      </c>
      <c r="S5" s="1">
        <f>IF(AND('GMT DATA'!S5&lt;&gt;"NA",'GMT DATA'!S5&lt;&gt;"Inf"),'GMT DATA'!S5-'GMT DATA'!R5,"")</f>
        <v>2.1913052320000004</v>
      </c>
      <c r="T5" s="1">
        <f>IF(AND('GMT DATA'!T5&lt;&gt;"NA",'GMT DATA'!T5&lt;&gt;"Inf"),'GMT DATA'!U5-'GMT DATA'!T5,"")</f>
        <v>1.2204326050000001</v>
      </c>
      <c r="U5" s="1">
        <f>IF(AND('GMT DATA'!U5&lt;&gt;"NA",'GMT DATA'!U5&lt;&gt;"Inf"),'GMT DATA'!U5,"")</f>
        <v>3.5129407339999998</v>
      </c>
      <c r="V5" s="1">
        <f>IF(AND('GMT DATA'!V5&lt;&gt;"NA",'GMT DATA'!V5&lt;&gt;"Inf"),'GMT DATA'!V5-'GMT DATA'!U5,"")</f>
        <v>1.2204326050000001</v>
      </c>
      <c r="W5" s="1">
        <f>IF(AND('GMT DATA'!W5&lt;&gt;"NA",'GMT DATA'!W5&lt;&gt;"Inf"),'GMT DATA'!X5-'GMT DATA'!W5,"")</f>
        <v>7.9347742999999973</v>
      </c>
      <c r="X5" s="1">
        <f>IF(AND('GMT DATA'!X5&lt;&gt;"NA",'GMT DATA'!X5&lt;&gt;"Inf"),'GMT DATA'!X5,"")</f>
        <v>28.094999999999999</v>
      </c>
      <c r="Y5" s="1">
        <f>IF(AND('GMT DATA'!Y5&lt;&gt;"NA",'GMT DATA'!Y5&lt;&gt;"Inf"),'GMT DATA'!Y5-'GMT DATA'!X5,"")</f>
        <v>7.9347743000000008</v>
      </c>
      <c r="Z5" s="1">
        <f>IF(AND('GMT DATA'!Z5&lt;&gt;"NA",'GMT DATA'!Z5&lt;&gt;"Inf"),'GMT DATA'!AA5-'GMT DATA'!Z5,"")</f>
        <v>6.3989431900000007</v>
      </c>
      <c r="AA5" s="1">
        <f>IF(AND('GMT DATA'!AA5&lt;&gt;"NA",'GMT DATA'!AA5&lt;&gt;"Inf"),'GMT DATA'!AA5,"")</f>
        <v>18.189761900000001</v>
      </c>
      <c r="AB5" s="1">
        <f>IF(AND('GMT DATA'!AB5&lt;&gt;"NA",'GMT DATA'!AB5&lt;&gt;"Inf"),'GMT DATA'!AB5-'GMT DATA'!AA5,"")</f>
        <v>6.3989431999999979</v>
      </c>
      <c r="AC5" s="1">
        <f>IF(AND('GMT DATA'!AC5&lt;&gt;"NA",'GMT DATA'!AC5&lt;&gt;"Inf"),'GMT DATA'!AD5-'GMT DATA'!AC5,"")</f>
        <v>6.3876053699999957</v>
      </c>
      <c r="AD5" s="1">
        <f>IF(AND('GMT DATA'!AD5&lt;&gt;"NA",'GMT DATA'!AD5&lt;&gt;"Inf"),'GMT DATA'!AD5,"")</f>
        <v>-30.140952380000002</v>
      </c>
      <c r="AE5" s="1">
        <f>IF(AND('GMT DATA'!AE5&lt;&gt;"NA",'GMT DATA'!AE5&lt;&gt;"Inf"),'GMT DATA'!AE5-'GMT DATA'!AD5,"")</f>
        <v>6.3876053700000028</v>
      </c>
      <c r="AF5" s="1">
        <f>IF(AND('GMT DATA'!AF5&lt;&gt;"NA",'GMT DATA'!AF5&lt;&gt;"Inf"),'GMT DATA'!AG5-'GMT DATA'!AF5,"")</f>
        <v>2.412428287</v>
      </c>
      <c r="AG5" s="1">
        <f>MAX(IF(AND('GMT DATA'!AG5&lt;&gt;"NA",'GMT DATA'!AG5&lt;&gt;"Inf"),'GMT DATA'!AG5,""),-AG$2)</f>
        <v>-6.9452380949999997</v>
      </c>
      <c r="AH5" s="1">
        <f>MAX(0,MIN(IF(AND('GMT DATA'!AH5&lt;&gt;"NA",'GMT DATA'!AH5&lt;&gt;"Inf"),'GMT DATA'!AH5-'GMT DATA'!AG5,""),AG5+AG$2))</f>
        <v>2.412428287</v>
      </c>
      <c r="AI5" s="1">
        <f>IF(AND('GMT DATA'!AI5&lt;&gt;"NA",'GMT DATA'!AI5&lt;&gt;"Inf"),'GMT DATA'!AJ5-'GMT DATA'!AI5,"")</f>
        <v>4.8112754599999992</v>
      </c>
      <c r="AJ5" s="1">
        <f>IF(AND('GMT DATA'!AJ5&lt;&gt;"NA",'GMT DATA'!AJ5&lt;&gt;"Inf"),'GMT DATA'!AJ5,"")</f>
        <v>15.59595238</v>
      </c>
      <c r="AK5" s="1">
        <f>IF(AND('GMT DATA'!AK5&lt;&gt;"NA",'GMT DATA'!AK5&lt;&gt;"Inf"),'GMT DATA'!AK5-'GMT DATA'!AJ5,"")</f>
        <v>4.8112754600000009</v>
      </c>
      <c r="AL5" s="1">
        <f>IF(AND('GMT DATA'!AL5&lt;&gt;"NA",'GMT DATA'!AL5&lt;&gt;"Inf"),'GMT DATA'!AM5-'GMT DATA'!AL5,"")</f>
        <v>4.0834567400000008</v>
      </c>
      <c r="AM5" s="1">
        <f>IF(AND('GMT DATA'!AM5&lt;&gt;"NA",'GMT DATA'!AM5&lt;&gt;"Inf"),'GMT DATA'!AM5,"")</f>
        <v>-13.239047619999999</v>
      </c>
      <c r="AN5" s="1">
        <f>IF(AND('GMT DATA'!AN5&lt;&gt;"NA",'GMT DATA'!AN5&lt;&gt;"Inf"),'GMT DATA'!AN5-'GMT DATA'!AM5,"")</f>
        <v>4.0834567389999989</v>
      </c>
      <c r="AO5" s="1">
        <f>IF(AND('GMT DATA'!AO5&lt;&gt;"NA",'GMT DATA'!AO5&lt;&gt;"Inf"),'GMT DATA'!AP5-'GMT DATA'!AO5,"")</f>
        <v>6.8865185100000019</v>
      </c>
      <c r="AP5" s="1">
        <f>IF(AND('GMT DATA'!AP5&lt;&gt;"NA",'GMT DATA'!AP5&lt;&gt;"Inf"),'GMT DATA'!AP5,"")</f>
        <v>28.835000000000001</v>
      </c>
      <c r="AQ5" s="1">
        <f>IF(AND('GMT DATA'!AQ5&lt;&gt;"NA",'GMT DATA'!AQ5&lt;&gt;"Inf"),'GMT DATA'!AQ5-'GMT DATA'!AP5,"")</f>
        <v>6.8865185100000019</v>
      </c>
      <c r="AR5" s="1">
        <f>IF(AND('GMT DATA'!AR5&lt;&gt;"NA",'GMT DATA'!AR5&lt;&gt;"Inf"),'GMT DATA'!AS5-'GMT DATA'!AR5,"")</f>
        <v>6.2000140300000002</v>
      </c>
      <c r="AS5" s="1">
        <f>IF(AND('GMT DATA'!AS5&lt;&gt;"NA",'GMT DATA'!AS5&lt;&gt;"Inf"),'GMT DATA'!AS5,"")</f>
        <v>-12.19571429</v>
      </c>
      <c r="AT5" s="1">
        <f>IF(AND('GMT DATA'!AT5&lt;&gt;"NA",'GMT DATA'!AT5&lt;&gt;"Inf"),'GMT DATA'!AT5-'GMT DATA'!AS5,"")</f>
        <v>6.2000140369999999</v>
      </c>
      <c r="AU5" s="1">
        <f>IF(AND('GMT DATA'!AU5&lt;&gt;"NA",'GMT DATA'!AU5&lt;&gt;"Inf"),'GMT DATA'!AV5-'GMT DATA'!AU5,"")</f>
        <v>4.9769822920000006</v>
      </c>
      <c r="AV5" s="1">
        <f>IF(AND('GMT DATA'!AV5&lt;&gt;"NA",'GMT DATA'!AV5&lt;&gt;"Inf"),'GMT DATA'!AV5,"")</f>
        <v>12.724523810000001</v>
      </c>
      <c r="AW5" s="1">
        <f>IF(AND('GMT DATA'!AW5&lt;&gt;"NA",'GMT DATA'!AW5&lt;&gt;"Inf"),'GMT DATA'!AW5-'GMT DATA'!AV5,"")</f>
        <v>4.9769822899999987</v>
      </c>
      <c r="AX5" s="1">
        <f>IF(AND('GMT DATA'!AX5&lt;&gt;"NA",'GMT DATA'!AX5&lt;&gt;"Inf"),'GMT DATA'!AY5-'GMT DATA'!AX5,"")</f>
        <v>6.6578131200000001</v>
      </c>
      <c r="AY5" s="1">
        <f>IF(AND('GMT DATA'!AY5&lt;&gt;"NA",'GMT DATA'!AY5&lt;&gt;"Inf"),'GMT DATA'!AY5,"")</f>
        <v>24.920238099999999</v>
      </c>
      <c r="AZ5" s="1">
        <f>IF(AND('GMT DATA'!AZ5&lt;&gt;"NA",'GMT DATA'!AZ5&lt;&gt;"Inf"),'GMT DATA'!AZ5-'GMT DATA'!AY5,"")</f>
        <v>6.6578131100000029</v>
      </c>
      <c r="BA5" s="1">
        <f>IF(AND('GMT DATA'!BA5&lt;&gt;"NA",'GMT DATA'!BA5&lt;&gt;"Inf"),'GMT DATA'!BB5-'GMT DATA'!BA5,"")</f>
        <v>153.01152000000002</v>
      </c>
      <c r="BB5" s="1">
        <f>IF(AND('GMT DATA'!BB5&lt;&gt;"NA",'GMT DATA'!BB5&lt;&gt;"Inf"),'GMT DATA'!BB5,"")</f>
        <v>644.11596250000002</v>
      </c>
      <c r="BC5" s="1">
        <f>IF(AND('GMT DATA'!BC5&lt;&gt;"NA",'GMT DATA'!BC5&lt;&gt;"Inf"),'GMT DATA'!BC5-'GMT DATA'!BB5,"")</f>
        <v>153.01151989999994</v>
      </c>
      <c r="BD5" s="1">
        <f>IF(AND('GMT DATA'!BD5&lt;&gt;"NA",'GMT DATA'!BD5&lt;&gt;"Inf"),'GMT DATA'!BE5-'GMT DATA'!BD5,"")</f>
        <v>127.98945660000004</v>
      </c>
      <c r="BE5" s="1">
        <f>IF(AND('GMT DATA'!BE5&lt;&gt;"NA",'GMT DATA'!BE5&lt;&gt;"Inf"),'GMT DATA'!BE5,"")</f>
        <v>529.30298730000004</v>
      </c>
      <c r="BF5" s="1">
        <f>IF(AND('GMT DATA'!BF5&lt;&gt;"NA",'GMT DATA'!BF5&lt;&gt;"Inf"),'GMT DATA'!BF5-'GMT DATA'!BE5,"")</f>
        <v>127.98945659999993</v>
      </c>
      <c r="BG5" s="1">
        <f>IF(AND('GMT DATA'!BG5&lt;&gt;"NA",'GMT DATA'!BG5&lt;&gt;"Inf"),'GMT DATA'!BH5-'GMT DATA'!BG5,"")</f>
        <v>122.7658457</v>
      </c>
      <c r="BH5" s="1">
        <f>IF(AND('GMT DATA'!BH5&lt;&gt;"NA",'GMT DATA'!BH5&lt;&gt;"Inf"),'GMT DATA'!BH5,"")</f>
        <v>506.44332809999997</v>
      </c>
      <c r="BI5" s="1">
        <f>IF(AND('GMT DATA'!BI5&lt;&gt;"NA",'GMT DATA'!BI5&lt;&gt;"Inf"),'GMT DATA'!BI5-'GMT DATA'!BH5,"")</f>
        <v>122.76584559999998</v>
      </c>
      <c r="BJ5" s="1">
        <f>IF(AND('GMT DATA'!BJ5&lt;&gt;"NA",'GMT DATA'!BJ5&lt;&gt;"Inf"),'GMT DATA'!BK5-'GMT DATA'!BJ5,"")</f>
        <v>117.6672815</v>
      </c>
      <c r="BK5" s="1">
        <f>IF(AND('GMT DATA'!BK5&lt;&gt;"NA",'GMT DATA'!BK5&lt;&gt;"Inf"),'GMT DATA'!BK5,"")</f>
        <v>483.34170019999999</v>
      </c>
      <c r="BL5" s="1">
        <f>IF(AND('GMT DATA'!BL5&lt;&gt;"NA",'GMT DATA'!BL5&lt;&gt;"Inf"),'GMT DATA'!BL5-'GMT DATA'!BK5,"")</f>
        <v>117.66728150000006</v>
      </c>
      <c r="BM5" s="1">
        <f>IF(AND('GMT DATA'!BM5&lt;&gt;"NA",'GMT DATA'!BM5&lt;&gt;"Inf"),'GMT DATA'!BN5-'GMT DATA'!BM5,"")</f>
        <v>101.57587769999998</v>
      </c>
      <c r="BN5" s="1">
        <f>IF(AND('GMT DATA'!BN5&lt;&gt;"NA",'GMT DATA'!BN5&lt;&gt;"Inf"),'GMT DATA'!BN5,"")</f>
        <v>411.3308103</v>
      </c>
      <c r="BO5" s="1">
        <f>IF(AND('GMT DATA'!BO5&lt;&gt;"NA",'GMT DATA'!BO5&lt;&gt;"Inf"),'GMT DATA'!BO5-'GMT DATA'!BN5,"")</f>
        <v>101.57587759999996</v>
      </c>
      <c r="BP5" s="1">
        <f>IF(AND('GMT DATA'!BP5&lt;&gt;"NA",'GMT DATA'!BP5&lt;&gt;"Inf"),'GMT DATA'!BQ5-'GMT DATA'!BP5,"")</f>
        <v>72.727114900000032</v>
      </c>
      <c r="BQ5" s="1">
        <f>IF(AND('GMT DATA'!BQ5&lt;&gt;"NA",'GMT DATA'!BQ5&lt;&gt;"Inf"),'GMT DATA'!BQ5,"")</f>
        <v>267.51123890000002</v>
      </c>
      <c r="BR5" s="1">
        <f>IF(AND('GMT DATA'!BR5&lt;&gt;"NA",'GMT DATA'!BR5&lt;&gt;"Inf"),'GMT DATA'!BR5-'GMT DATA'!BQ5,"")</f>
        <v>72.727114799999981</v>
      </c>
      <c r="BS5" s="1">
        <f>IF(AND('GMT DATA'!BS5&lt;&gt;"NA",'GMT DATA'!BS5&lt;&gt;"Inf"),'GMT DATA'!BT5-'GMT DATA'!BS5,"")</f>
        <v>229.61599230000002</v>
      </c>
      <c r="BT5" s="1">
        <f>IF(AND('GMT DATA'!BT5&lt;&gt;"NA",'GMT DATA'!BT5&lt;&gt;"Inf"),'GMT DATA'!BT5,"")</f>
        <v>-920.28990969999995</v>
      </c>
      <c r="BU5" s="1">
        <f>IF(AND('GMT DATA'!BU5&lt;&gt;"NA",'GMT DATA'!BU5&lt;&gt;"Inf"),'GMT DATA'!BU5-'GMT DATA'!BT5,"")</f>
        <v>229.61599269999999</v>
      </c>
      <c r="BV5" s="1">
        <f>IF(AND('GMT DATA'!BV5&lt;&gt;"NA",'GMT DATA'!BV5&lt;&gt;"Inf"),'GMT DATA'!BW5-'GMT DATA'!BV5,"")</f>
        <v>170.22340939999992</v>
      </c>
      <c r="BW5" s="1">
        <f>IF(AND('GMT DATA'!BW5&lt;&gt;"NA",'GMT DATA'!BW5&lt;&gt;"Inf"),'GMT DATA'!BW5,"")</f>
        <v>730.92728179999995</v>
      </c>
      <c r="BX5" s="1">
        <f>IF(AND('GMT DATA'!BX5&lt;&gt;"NA",'GMT DATA'!BX5&lt;&gt;"Inf"),'GMT DATA'!BX5-'GMT DATA'!BW5,"")</f>
        <v>170.22340940000004</v>
      </c>
      <c r="BY5" s="4">
        <f>IF(AND('GMT DATA'!BY5&lt;&gt;"NA",'GMT DATA'!BY5&lt;&gt;"Inf"),'GMT DATA'!BZ5-'GMT DATA'!BY5,"")</f>
        <v>8.4473808999999997E-2</v>
      </c>
      <c r="BZ5" s="4">
        <f>IF(AND('GMT DATA'!BZ5&lt;&gt;"NA",'GMT DATA'!BZ5&lt;&gt;"Inf"),'GMT DATA'!BZ5,"")</f>
        <v>0.173825171</v>
      </c>
      <c r="CA5" s="4">
        <f>IF(AND('GMT DATA'!CA5&lt;&gt;"NA",'GMT DATA'!CA5&lt;&gt;"Inf"),'GMT DATA'!CA5-'GMT DATA'!BZ5,"")</f>
        <v>8.4473809000000011E-2</v>
      </c>
      <c r="CB5" s="4">
        <f>IF(AND('GMT DATA'!CB5&lt;&gt;"NA",'GMT DATA'!CB5&lt;&gt;"Inf"),'GMT DATA'!CC5-'GMT DATA'!CB5,"")</f>
        <v>0.143101478</v>
      </c>
      <c r="CC5" s="4">
        <f>IF(AND('GMT DATA'!CC5&lt;&gt;"NA",'GMT DATA'!CC5&lt;&gt;"Inf"),'GMT DATA'!CC5,"")</f>
        <v>0.12322092599999999</v>
      </c>
      <c r="CD5" s="4">
        <f>IF(AND('GMT DATA'!CD5&lt;&gt;"NA",'GMT DATA'!CD5&lt;&gt;"Inf"),'GMT DATA'!CD5-'GMT DATA'!CC5,"")</f>
        <v>0.143101478</v>
      </c>
      <c r="CE5" s="4">
        <f>IF(AND('GMT DATA'!CE5&lt;&gt;"NA",'GMT DATA'!CE5&lt;&gt;"Inf"),'GMT DATA'!CF5-'GMT DATA'!CE5,"")</f>
        <v>0.12573896100000001</v>
      </c>
      <c r="CF5" s="4">
        <f>IF(AND('GMT DATA'!CF5&lt;&gt;"NA",'GMT DATA'!CF5&lt;&gt;"Inf"),'GMT DATA'!CF5,"")</f>
        <v>6.8555742000000003E-2</v>
      </c>
      <c r="CG5" s="4">
        <f>IF(AND('GMT DATA'!CG5&lt;&gt;"NA",'GMT DATA'!CG5&lt;&gt;"Inf"),'GMT DATA'!CG5-'GMT DATA'!CF5,"")</f>
        <v>0.12573896000000001</v>
      </c>
      <c r="CH5" s="1">
        <f>IF(AND('GMT DATA'!CH5&lt;&gt;"NA",'GMT DATA'!CH5&lt;&gt;"Inf"),'GMT DATA'!CI5-'GMT DATA'!CH5,"")</f>
        <v>6.1459353490000002</v>
      </c>
      <c r="CI5" s="1">
        <f>IF(AND('GMT DATA'!CI5&lt;&gt;"NA",'GMT DATA'!CI5&lt;&gt;"Inf"),'GMT DATA'!CI5,"")</f>
        <v>7.0635428769999997</v>
      </c>
      <c r="CJ5" s="1">
        <f>IF(AND('GMT DATA'!CJ5&lt;&gt;"NA",'GMT DATA'!CJ5&lt;&gt;"Inf"),'GMT DATA'!CJ5-'GMT DATA'!CI5,"")</f>
        <v>6.1459353429999997</v>
      </c>
      <c r="CK5" s="1">
        <f>IF(AND('GMT DATA'!CK5&lt;&gt;"NA",'GMT DATA'!CK5&lt;&gt;"Inf"),'GMT DATA'!CL5-'GMT DATA'!CK5,"")</f>
        <v>4.1469467900000003</v>
      </c>
      <c r="CL5" s="1">
        <f>IF(AND('GMT DATA'!CL5&lt;&gt;"NA",'GMT DATA'!CL5&lt;&gt;"Inf"),'GMT DATA'!CL5,"")</f>
        <v>-2.678095238</v>
      </c>
      <c r="CM5" s="1">
        <f>IF(AND('GMT DATA'!CM5&lt;&gt;"NA",'GMT DATA'!CM5&lt;&gt;"Inf"),'GMT DATA'!CM5-'GMT DATA'!CL5,"")</f>
        <v>4.1469467900000003</v>
      </c>
      <c r="CN5" s="1">
        <f>IF(AND('GMT DATA'!CN5&lt;&gt;"NA",'GMT DATA'!CN5&lt;&gt;"Inf"),'GMT DATA'!CO5-'GMT DATA'!CN5,"")</f>
        <v>3.7034380750000002</v>
      </c>
      <c r="CO5" s="1">
        <f>IF(AND('GMT DATA'!CO5&lt;&gt;"NA",'GMT DATA'!CO5&lt;&gt;"Inf"),'GMT DATA'!CO5,"")</f>
        <v>0.71261904799999998</v>
      </c>
      <c r="CP5" s="1">
        <f>IF(AND('GMT DATA'!CP5&lt;&gt;"NA",'GMT DATA'!CP5&lt;&gt;"Inf"),'GMT DATA'!CP5-'GMT DATA'!CO5,"")</f>
        <v>3.7034380739999997</v>
      </c>
      <c r="CQ5" s="1">
        <f>IF(AND('GMT DATA'!CQ5&lt;&gt;"NA",'GMT DATA'!CQ5&lt;&gt;"Inf"),'GMT DATA'!CR5-'GMT DATA'!CQ5,"")</f>
        <v>6.0378523340000001</v>
      </c>
      <c r="CR5" s="1">
        <f>IF(AND('GMT DATA'!CR5&lt;&gt;"NA",'GMT DATA'!CR5&lt;&gt;"Inf"),'GMT DATA'!CR5,"")</f>
        <v>2.0604761900000002</v>
      </c>
      <c r="CS5" s="1">
        <f>IF(AND('GMT DATA'!CS5&lt;&gt;"NA",'GMT DATA'!CS5&lt;&gt;"Inf"),'GMT DATA'!CS5-'GMT DATA'!CR5,"")</f>
        <v>6.0378523349999993</v>
      </c>
      <c r="CT5" s="1">
        <f>IF(AND('GMT DATA'!CT5&lt;&gt;"NA",'GMT DATA'!CT5&lt;&gt;"Inf"),'GMT DATA'!CU5-'GMT DATA'!CT5,"")</f>
        <v>0.66747355400000008</v>
      </c>
      <c r="CU5" s="1">
        <f>IF(AND('GMT DATA'!CU5&lt;&gt;"NA",'GMT DATA'!CU5&lt;&gt;"Inf"),'GMT DATA'!CU5,"")</f>
        <v>0.46190476200000002</v>
      </c>
      <c r="CV5" s="1">
        <f>IF(AND('GMT DATA'!CV5&lt;&gt;"NA",'GMT DATA'!CV5&lt;&gt;"Inf"),'GMT DATA'!CV5-'GMT DATA'!CU5,"")</f>
        <v>0.66747355399999986</v>
      </c>
      <c r="CW5" s="1">
        <f>IF(AND('GMT DATA'!CW5&lt;&gt;"NA",'GMT DATA'!CW5&lt;&gt;"Inf"),'GMT DATA'!CX5-'GMT DATA'!CW5,"")</f>
        <v>0.10200524999999999</v>
      </c>
      <c r="CX5" s="1">
        <f>IF(AND('GMT DATA'!CX5&lt;&gt;"NA",'GMT DATA'!CX5&lt;&gt;"Inf"),'GMT DATA'!CX5,"")</f>
        <v>-0.14478148800000001</v>
      </c>
      <c r="CY5" s="1">
        <f>IF(AND('GMT DATA'!CY5&lt;&gt;"NA",'GMT DATA'!CY5&lt;&gt;"Inf"),'GMT DATA'!CY5-'GMT DATA'!CX5,"")</f>
        <v>0.10200525000000002</v>
      </c>
      <c r="CZ5" s="1">
        <f>IF(AND('GMT DATA'!CZ5&lt;&gt;"NA",'GMT DATA'!CZ5&lt;&gt;"Inf"),'GMT DATA'!DA5-'GMT DATA'!CZ5,"")</f>
        <v>3.6068114570000001</v>
      </c>
      <c r="DA5" s="1">
        <f>IF(AND('GMT DATA'!DA5&lt;&gt;"NA",'GMT DATA'!DA5&lt;&gt;"Inf"),'GMT DATA'!DA5,"")</f>
        <v>3.5300315520000001</v>
      </c>
      <c r="DB5" s="1">
        <f>IF(AND('GMT DATA'!DB5&lt;&gt;"NA",'GMT DATA'!DB5&lt;&gt;"Inf"),'GMT DATA'!DB5-'GMT DATA'!DA5,"")</f>
        <v>3.6068114569999996</v>
      </c>
      <c r="DC5" s="1">
        <f>IF(AND('GMT DATA'!DC5&lt;&gt;"NA",'GMT DATA'!DC5&lt;&gt;"Inf"),'GMT DATA'!DD5-'GMT DATA'!DC5,"")</f>
        <v>17.315141064999999</v>
      </c>
      <c r="DD5" s="1">
        <f>IF(AND('GMT DATA'!DD5&lt;&gt;"NA",'GMT DATA'!DD5&lt;&gt;"Inf"),'GMT DATA'!DD5,"")</f>
        <v>7.6413376670000002</v>
      </c>
      <c r="DE5" s="1">
        <f>IF(AND('GMT DATA'!DE5&lt;&gt;"NA",'GMT DATA'!DE5&lt;&gt;"Inf"),'GMT DATA'!DE5-'GMT DATA'!DD5,"")</f>
        <v>17.315141062999999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1.3468475930000001</v>
      </c>
      <c r="C6" s="1">
        <f>IF(AND('GMT DATA'!C6&lt;&gt;"NA",'GMT DATA'!C6&lt;&gt;"Inf"),'GMT DATA'!C6,"")</f>
        <v>5.2398388960000002</v>
      </c>
      <c r="D6" s="1">
        <f>IF(AND('GMT DATA'!D6&lt;&gt;"NA",'GMT DATA'!D6&lt;&gt;"Inf"),'GMT DATA'!D6-'GMT DATA'!C6,"")</f>
        <v>1.3468475939999998</v>
      </c>
      <c r="E6" s="1">
        <f>IF(AND('GMT DATA'!E6&lt;&gt;"NA",'GMT DATA'!E6&lt;&gt;"Inf"),'GMT DATA'!F6-'GMT DATA'!E6,"")</f>
        <v>1.0700587840000004</v>
      </c>
      <c r="F6" s="1">
        <f>IF(AND('GMT DATA'!F6&lt;&gt;"NA",'GMT DATA'!F6&lt;&gt;"Inf"),'GMT DATA'!F6,"")</f>
        <v>4.6575751920000004</v>
      </c>
      <c r="G6" s="1">
        <f>IF(AND('GMT DATA'!G6&lt;&gt;"NA",'GMT DATA'!G6&lt;&gt;"Inf"),'GMT DATA'!G6-'GMT DATA'!F6,"")</f>
        <v>1.0700587839999995</v>
      </c>
      <c r="H6" s="1">
        <f>IF(AND('GMT DATA'!H6&lt;&gt;"NA",'GMT DATA'!H6&lt;&gt;"Inf"),'GMT DATA'!I6-'GMT DATA'!H6,"")</f>
        <v>0.97185476800000004</v>
      </c>
      <c r="I6" s="1">
        <f>IF(AND('GMT DATA'!I6&lt;&gt;"NA",'GMT DATA'!I6&lt;&gt;"Inf"),'GMT DATA'!I6,"")</f>
        <v>4.3249787230000001</v>
      </c>
      <c r="J6" s="1">
        <f>IF(AND('GMT DATA'!J6&lt;&gt;"NA",'GMT DATA'!J6&lt;&gt;"Inf"),'GMT DATA'!J6-'GMT DATA'!I6,"")</f>
        <v>0.97185476900000012</v>
      </c>
      <c r="K6" s="1">
        <f>IF(AND('GMT DATA'!K6&lt;&gt;"NA",'GMT DATA'!K6&lt;&gt;"Inf"),'GMT DATA'!L6-'GMT DATA'!K6,"")</f>
        <v>1.8038594649999999</v>
      </c>
      <c r="L6" s="1">
        <f>IF(AND('GMT DATA'!L6&lt;&gt;"NA",'GMT DATA'!L6&lt;&gt;"Inf"),'GMT DATA'!L6,"")</f>
        <v>5.3797754229999999</v>
      </c>
      <c r="M6" s="1">
        <f>IF(AND('GMT DATA'!M6&lt;&gt;"NA",'GMT DATA'!M6&lt;&gt;"Inf"),'GMT DATA'!M6-'GMT DATA'!L6,"")</f>
        <v>1.8038594650000004</v>
      </c>
      <c r="N6" s="1">
        <f>IF(AND('GMT DATA'!N6&lt;&gt;"NA",'GMT DATA'!N6&lt;&gt;"Inf"),'GMT DATA'!O6-'GMT DATA'!N6,"")</f>
        <v>1.2165905699999997</v>
      </c>
      <c r="O6" s="1">
        <f>IF(AND('GMT DATA'!O6&lt;&gt;"NA",'GMT DATA'!O6&lt;&gt;"Inf"),'GMT DATA'!O6,"")</f>
        <v>4.8261951559999998</v>
      </c>
      <c r="P6" s="1">
        <f>IF(AND('GMT DATA'!P6&lt;&gt;"NA",'GMT DATA'!P6&lt;&gt;"Inf"),'GMT DATA'!P6-'GMT DATA'!O6,"")</f>
        <v>1.2165905690000001</v>
      </c>
      <c r="Q6" s="1">
        <f>IF(AND('GMT DATA'!Q6&lt;&gt;"NA",'GMT DATA'!Q6&lt;&gt;"Inf"),'GMT DATA'!R6-'GMT DATA'!Q6,"")</f>
        <v>2.6371682270000001</v>
      </c>
      <c r="R6" s="1">
        <f>IF(AND('GMT DATA'!R6&lt;&gt;"NA",'GMT DATA'!R6&lt;&gt;"Inf"),'GMT DATA'!R6,"")</f>
        <v>8.9541521270000004</v>
      </c>
      <c r="S6" s="1">
        <f>IF(AND('GMT DATA'!S6&lt;&gt;"NA",'GMT DATA'!S6&lt;&gt;"Inf"),'GMT DATA'!S6-'GMT DATA'!R6,"")</f>
        <v>2.6371682229999998</v>
      </c>
      <c r="T6" s="1">
        <f>IF(AND('GMT DATA'!T6&lt;&gt;"NA",'GMT DATA'!T6&lt;&gt;"Inf"),'GMT DATA'!U6-'GMT DATA'!T6,"")</f>
        <v>1.6175133819999998</v>
      </c>
      <c r="U6" s="1">
        <f>IF(AND('GMT DATA'!U6&lt;&gt;"NA",'GMT DATA'!U6&lt;&gt;"Inf"),'GMT DATA'!U6,"")</f>
        <v>5.455136188</v>
      </c>
      <c r="V6" s="1">
        <f>IF(AND('GMT DATA'!V6&lt;&gt;"NA",'GMT DATA'!V6&lt;&gt;"Inf"),'GMT DATA'!V6-'GMT DATA'!U6,"")</f>
        <v>1.6175133820000003</v>
      </c>
      <c r="W6" s="1">
        <f>IF(AND('GMT DATA'!W6&lt;&gt;"NA",'GMT DATA'!W6&lt;&gt;"Inf"),'GMT DATA'!X6-'GMT DATA'!W6,"")</f>
        <v>10.572946279999996</v>
      </c>
      <c r="X6" s="1">
        <f>IF(AND('GMT DATA'!X6&lt;&gt;"NA",'GMT DATA'!X6&lt;&gt;"Inf"),'GMT DATA'!X6,"")</f>
        <v>42.934285709999997</v>
      </c>
      <c r="Y6" s="1">
        <f>IF(AND('GMT DATA'!Y6&lt;&gt;"NA",'GMT DATA'!Y6&lt;&gt;"Inf"),'GMT DATA'!Y6-'GMT DATA'!X6,"")</f>
        <v>10.572946290000004</v>
      </c>
      <c r="Z6" s="1">
        <f>IF(AND('GMT DATA'!Z6&lt;&gt;"NA",'GMT DATA'!Z6&lt;&gt;"Inf"),'GMT DATA'!AA6-'GMT DATA'!Z6,"")</f>
        <v>10.609342359999999</v>
      </c>
      <c r="AA6" s="1">
        <f>IF(AND('GMT DATA'!AA6&lt;&gt;"NA",'GMT DATA'!AA6&lt;&gt;"Inf"),'GMT DATA'!AA6,"")</f>
        <v>30.900426589999999</v>
      </c>
      <c r="AB6" s="1">
        <f>IF(AND('GMT DATA'!AB6&lt;&gt;"NA",'GMT DATA'!AB6&lt;&gt;"Inf"),'GMT DATA'!AB6-'GMT DATA'!AA6,"")</f>
        <v>10.609342350000002</v>
      </c>
      <c r="AC6" s="1">
        <f>IF(AND('GMT DATA'!AC6&lt;&gt;"NA",'GMT DATA'!AC6&lt;&gt;"Inf"),'GMT DATA'!AD6-'GMT DATA'!AC6,"")</f>
        <v>7.981237059999998</v>
      </c>
      <c r="AD6" s="1">
        <f>IF(AND('GMT DATA'!AD6&lt;&gt;"NA",'GMT DATA'!AD6&lt;&gt;"Inf"),'GMT DATA'!AD6,"")</f>
        <v>-44.815902780000002</v>
      </c>
      <c r="AE6" s="1">
        <f>IF(AND('GMT DATA'!AE6&lt;&gt;"NA",'GMT DATA'!AE6&lt;&gt;"Inf"),'GMT DATA'!AE6-'GMT DATA'!AD6,"")</f>
        <v>7.9812370699999988</v>
      </c>
      <c r="AF6" s="1">
        <f>IF(AND('GMT DATA'!AF6&lt;&gt;"NA",'GMT DATA'!AF6&lt;&gt;"Inf"),'GMT DATA'!AG6-'GMT DATA'!AF6,"")</f>
        <v>2.0190279129999986</v>
      </c>
      <c r="AG6" s="1">
        <f>MAX(IF(AND('GMT DATA'!AG6&lt;&gt;"NA",'GMT DATA'!AG6&lt;&gt;"Inf"),'GMT DATA'!AG6,""),-AG$2)</f>
        <v>-8.9385416670000009</v>
      </c>
      <c r="AH6" s="1">
        <f>MAX(0,MIN(IF(AND('GMT DATA'!AH6&lt;&gt;"NA",'GMT DATA'!AH6&lt;&gt;"Inf"),'GMT DATA'!AH6-'GMT DATA'!AG6,""),AG6+AG2))</f>
        <v>0.86145833299999985</v>
      </c>
      <c r="AI6" s="1">
        <f>IF(AND('GMT DATA'!AI6&lt;&gt;"NA",'GMT DATA'!AI6&lt;&gt;"Inf"),'GMT DATA'!AJ6-'GMT DATA'!AI6,"")</f>
        <v>6.5113127200000012</v>
      </c>
      <c r="AJ6" s="1">
        <f>IF(AND('GMT DATA'!AJ6&lt;&gt;"NA",'GMT DATA'!AJ6&lt;&gt;"Inf"),'GMT DATA'!AJ6,"")</f>
        <v>21.781071430000001</v>
      </c>
      <c r="AK6" s="1">
        <f>IF(AND('GMT DATA'!AK6&lt;&gt;"NA",'GMT DATA'!AK6&lt;&gt;"Inf"),'GMT DATA'!AK6-'GMT DATA'!AJ6,"")</f>
        <v>6.5113127099999986</v>
      </c>
      <c r="AL6" s="1">
        <f>IF(AND('GMT DATA'!AL6&lt;&gt;"NA",'GMT DATA'!AL6&lt;&gt;"Inf"),'GMT DATA'!AM6-'GMT DATA'!AL6,"")</f>
        <v>6.7354657300000014</v>
      </c>
      <c r="AM6" s="1">
        <f>IF(AND('GMT DATA'!AM6&lt;&gt;"NA",'GMT DATA'!AM6&lt;&gt;"Inf"),'GMT DATA'!AM6,"")</f>
        <v>-20.61047619</v>
      </c>
      <c r="AN6" s="1">
        <f>IF(AND('GMT DATA'!AN6&lt;&gt;"NA",'GMT DATA'!AN6&lt;&gt;"Inf"),'GMT DATA'!AN6-'GMT DATA'!AM6,"")</f>
        <v>6.7354657299999996</v>
      </c>
      <c r="AO6" s="1">
        <f>IF(AND('GMT DATA'!AO6&lt;&gt;"NA",'GMT DATA'!AO6&lt;&gt;"Inf"),'GMT DATA'!AP6-'GMT DATA'!AO6,"")</f>
        <v>10.110586129999994</v>
      </c>
      <c r="AP6" s="1">
        <f>IF(AND('GMT DATA'!AP6&lt;&gt;"NA",'GMT DATA'!AP6&lt;&gt;"Inf"),'GMT DATA'!AP6,"")</f>
        <v>42.391547619999997</v>
      </c>
      <c r="AQ6" s="1">
        <f>IF(AND('GMT DATA'!AQ6&lt;&gt;"NA",'GMT DATA'!AQ6&lt;&gt;"Inf"),'GMT DATA'!AQ6-'GMT DATA'!AP6,"")</f>
        <v>10.110586130000002</v>
      </c>
      <c r="AR6" s="1">
        <f>IF(AND('GMT DATA'!AR6&lt;&gt;"NA",'GMT DATA'!AR6&lt;&gt;"Inf"),'GMT DATA'!AS6-'GMT DATA'!AR6,"")</f>
        <v>7.0660946700000018</v>
      </c>
      <c r="AS6" s="1">
        <f>IF(AND('GMT DATA'!AS6&lt;&gt;"NA",'GMT DATA'!AS6&lt;&gt;"Inf"),'GMT DATA'!AS6,"")</f>
        <v>-20.02309524</v>
      </c>
      <c r="AT6" s="1">
        <f>IF(AND('GMT DATA'!AT6&lt;&gt;"NA",'GMT DATA'!AT6&lt;&gt;"Inf"),'GMT DATA'!AT6-'GMT DATA'!AS6,"")</f>
        <v>7.0660946799999991</v>
      </c>
      <c r="AU6" s="1">
        <f>IF(AND('GMT DATA'!AU6&lt;&gt;"NA",'GMT DATA'!AU6&lt;&gt;"Inf"),'GMT DATA'!AV6-'GMT DATA'!AU6,"")</f>
        <v>5.12968081</v>
      </c>
      <c r="AV6" s="1">
        <f>IF(AND('GMT DATA'!AV6&lt;&gt;"NA",'GMT DATA'!AV6&lt;&gt;"Inf"),'GMT DATA'!AV6,"")</f>
        <v>18.75001984</v>
      </c>
      <c r="AW6" s="1">
        <f>IF(AND('GMT DATA'!AW6&lt;&gt;"NA",'GMT DATA'!AW6&lt;&gt;"Inf"),'GMT DATA'!AW6-'GMT DATA'!AV6,"")</f>
        <v>5.12968081</v>
      </c>
      <c r="AX6" s="1">
        <f>IF(AND('GMT DATA'!AX6&lt;&gt;"NA",'GMT DATA'!AX6&lt;&gt;"Inf"),'GMT DATA'!AY6-'GMT DATA'!AX6,"")</f>
        <v>8.3733847899999958</v>
      </c>
      <c r="AY6" s="1">
        <f>IF(AND('GMT DATA'!AY6&lt;&gt;"NA",'GMT DATA'!AY6&lt;&gt;"Inf"),'GMT DATA'!AY6,"")</f>
        <v>38.773115079999997</v>
      </c>
      <c r="AZ6" s="1">
        <f>IF(AND('GMT DATA'!AZ6&lt;&gt;"NA",'GMT DATA'!AZ6&lt;&gt;"Inf"),'GMT DATA'!AZ6-'GMT DATA'!AY6,"")</f>
        <v>8.3733847900000029</v>
      </c>
      <c r="BA6" s="1">
        <f>IF(AND('GMT DATA'!BA6&lt;&gt;"NA",'GMT DATA'!BA6&lt;&gt;"Inf"),'GMT DATA'!BB6-'GMT DATA'!BA6,"")</f>
        <v>211.19278099999997</v>
      </c>
      <c r="BB6" s="1">
        <f>IF(AND('GMT DATA'!BB6&lt;&gt;"NA",'GMT DATA'!BB6&lt;&gt;"Inf"),'GMT DATA'!BB6,"")</f>
        <v>1017.361814</v>
      </c>
      <c r="BC6" s="1">
        <f>IF(AND('GMT DATA'!BC6&lt;&gt;"NA",'GMT DATA'!BC6&lt;&gt;"Inf"),'GMT DATA'!BC6-'GMT DATA'!BB6,"")</f>
        <v>211.19278199999997</v>
      </c>
      <c r="BD6" s="1">
        <f>IF(AND('GMT DATA'!BD6&lt;&gt;"NA",'GMT DATA'!BD6&lt;&gt;"Inf"),'GMT DATA'!BE6-'GMT DATA'!BD6,"")</f>
        <v>181.43440850000002</v>
      </c>
      <c r="BE6" s="1">
        <f>IF(AND('GMT DATA'!BE6&lt;&gt;"NA",'GMT DATA'!BE6&lt;&gt;"Inf"),'GMT DATA'!BE6,"")</f>
        <v>838.41421249999996</v>
      </c>
      <c r="BF6" s="1">
        <f>IF(AND('GMT DATA'!BF6&lt;&gt;"NA",'GMT DATA'!BF6&lt;&gt;"Inf"),'GMT DATA'!BF6-'GMT DATA'!BE6,"")</f>
        <v>181.43440850000002</v>
      </c>
      <c r="BG6" s="1">
        <f>IF(AND('GMT DATA'!BG6&lt;&gt;"NA",'GMT DATA'!BG6&lt;&gt;"Inf"),'GMT DATA'!BH6-'GMT DATA'!BG6,"")</f>
        <v>175.52712710000003</v>
      </c>
      <c r="BH6" s="1">
        <f>IF(AND('GMT DATA'!BH6&lt;&gt;"NA",'GMT DATA'!BH6&lt;&gt;"Inf"),'GMT DATA'!BH6,"")</f>
        <v>803.7436596</v>
      </c>
      <c r="BI6" s="1">
        <f>IF(AND('GMT DATA'!BI6&lt;&gt;"NA",'GMT DATA'!BI6&lt;&gt;"Inf"),'GMT DATA'!BI6-'GMT DATA'!BH6,"")</f>
        <v>175.52712710000003</v>
      </c>
      <c r="BJ6" s="1">
        <f>IF(AND('GMT DATA'!BJ6&lt;&gt;"NA",'GMT DATA'!BJ6&lt;&gt;"Inf"),'GMT DATA'!BK6-'GMT DATA'!BJ6,"")</f>
        <v>169.62197129999993</v>
      </c>
      <c r="BK6" s="1">
        <f>IF(AND('GMT DATA'!BK6&lt;&gt;"NA",'GMT DATA'!BK6&lt;&gt;"Inf"),'GMT DATA'!BK6,"")</f>
        <v>768.98975159999998</v>
      </c>
      <c r="BL6" s="1">
        <f>IF(AND('GMT DATA'!BL6&lt;&gt;"NA",'GMT DATA'!BL6&lt;&gt;"Inf"),'GMT DATA'!BL6-'GMT DATA'!BK6,"")</f>
        <v>169.62197130000004</v>
      </c>
      <c r="BM6" s="1">
        <f>IF(AND('GMT DATA'!BM6&lt;&gt;"NA",'GMT DATA'!BM6&lt;&gt;"Inf"),'GMT DATA'!BN6-'GMT DATA'!BM6,"")</f>
        <v>151.33573959999995</v>
      </c>
      <c r="BN6" s="1">
        <f>IF(AND('GMT DATA'!BN6&lt;&gt;"NA",'GMT DATA'!BN6&lt;&gt;"Inf"),'GMT DATA'!BN6,"")</f>
        <v>661.79529609999997</v>
      </c>
      <c r="BO6" s="1">
        <f>IF(AND('GMT DATA'!BO6&lt;&gt;"NA",'GMT DATA'!BO6&lt;&gt;"Inf"),'GMT DATA'!BO6-'GMT DATA'!BN6,"")</f>
        <v>151.33573950000005</v>
      </c>
      <c r="BP6" s="1">
        <f>IF(AND('GMT DATA'!BP6&lt;&gt;"NA",'GMT DATA'!BP6&lt;&gt;"Inf"),'GMT DATA'!BQ6-'GMT DATA'!BP6,"")</f>
        <v>119.56915930000002</v>
      </c>
      <c r="BQ6" s="1">
        <f>IF(AND('GMT DATA'!BQ6&lt;&gt;"NA",'GMT DATA'!BQ6&lt;&gt;"Inf"),'GMT DATA'!BQ6,"")</f>
        <v>450.33369440000001</v>
      </c>
      <c r="BR6" s="1">
        <f>IF(AND('GMT DATA'!BR6&lt;&gt;"NA",'GMT DATA'!BR6&lt;&gt;"Inf"),'GMT DATA'!BR6-'GMT DATA'!BQ6,"")</f>
        <v>119.56915930000002</v>
      </c>
      <c r="BS6" s="1">
        <f>IF(AND('GMT DATA'!BS6&lt;&gt;"NA",'GMT DATA'!BS6&lt;&gt;"Inf"),'GMT DATA'!BT6-'GMT DATA'!BS6,"")</f>
        <v>242.11930400000006</v>
      </c>
      <c r="BT6" s="1">
        <f>IF(AND('GMT DATA'!BT6&lt;&gt;"NA",'GMT DATA'!BT6&lt;&gt;"Inf"),'GMT DATA'!BT6,"")</f>
        <v>-1367.0854489999999</v>
      </c>
      <c r="BU6" s="1">
        <f>IF(AND('GMT DATA'!BU6&lt;&gt;"NA",'GMT DATA'!BU6&lt;&gt;"Inf"),'GMT DATA'!BU6-'GMT DATA'!BT6,"")</f>
        <v>242.11930399999983</v>
      </c>
      <c r="BV6" s="1">
        <f>IF(AND('GMT DATA'!BV6&lt;&gt;"NA",'GMT DATA'!BV6&lt;&gt;"Inf"),'GMT DATA'!BW6-'GMT DATA'!BV6,"")</f>
        <v>225.43795309999996</v>
      </c>
      <c r="BW6" s="1">
        <f>IF(AND('GMT DATA'!BW6&lt;&gt;"NA",'GMT DATA'!BW6&lt;&gt;"Inf"),'GMT DATA'!BW6,"")</f>
        <v>1130.135943</v>
      </c>
      <c r="BX6" s="1">
        <f>IF(AND('GMT DATA'!BX6&lt;&gt;"NA",'GMT DATA'!BX6&lt;&gt;"Inf"),'GMT DATA'!BX6-'GMT DATA'!BW6,"")</f>
        <v>225.437952</v>
      </c>
      <c r="BY6" s="4">
        <f>IF(AND('GMT DATA'!BY6&lt;&gt;"NA",'GMT DATA'!BY6&lt;&gt;"Inf"),'GMT DATA'!BZ6-'GMT DATA'!BY6,"")</f>
        <v>0.13121401199999999</v>
      </c>
      <c r="BZ6" s="4">
        <f>IF(AND('GMT DATA'!BZ6&lt;&gt;"NA",'GMT DATA'!BZ6&lt;&gt;"Inf"),'GMT DATA'!BZ6,"")</f>
        <v>0.289596152</v>
      </c>
      <c r="CA6" s="4">
        <f>IF(AND('GMT DATA'!CA6&lt;&gt;"NA",'GMT DATA'!CA6&lt;&gt;"Inf"),'GMT DATA'!CA6-'GMT DATA'!BZ6,"")</f>
        <v>0.13121401199999999</v>
      </c>
      <c r="CB6" s="4">
        <f>IF(AND('GMT DATA'!CB6&lt;&gt;"NA",'GMT DATA'!CB6&lt;&gt;"Inf"),'GMT DATA'!CC6-'GMT DATA'!CB6,"")</f>
        <v>0.176498345</v>
      </c>
      <c r="CC6" s="4">
        <f>IF(AND('GMT DATA'!CC6&lt;&gt;"NA",'GMT DATA'!CC6&lt;&gt;"Inf"),'GMT DATA'!CC6,"")</f>
        <v>0.15858338799999999</v>
      </c>
      <c r="CD6" s="4">
        <f>IF(AND('GMT DATA'!CD6&lt;&gt;"NA",'GMT DATA'!CD6&lt;&gt;"Inf"),'GMT DATA'!CD6-'GMT DATA'!CC6,"")</f>
        <v>0.176498345</v>
      </c>
      <c r="CE6" s="4">
        <f>IF(AND('GMT DATA'!CE6&lt;&gt;"NA",'GMT DATA'!CE6&lt;&gt;"Inf"),'GMT DATA'!CF6-'GMT DATA'!CE6,"")</f>
        <v>0.18635474200000002</v>
      </c>
      <c r="CF6" s="4">
        <f>IF(AND('GMT DATA'!CF6&lt;&gt;"NA",'GMT DATA'!CF6&lt;&gt;"Inf"),'GMT DATA'!CF6,"")</f>
        <v>6.1498071000000001E-2</v>
      </c>
      <c r="CG6" s="4">
        <f>IF(AND('GMT DATA'!CG6&lt;&gt;"NA",'GMT DATA'!CG6&lt;&gt;"Inf"),'GMT DATA'!CG6-'GMT DATA'!CF6,"")</f>
        <v>0.18635474299999999</v>
      </c>
      <c r="CH6" s="1">
        <f>IF(AND('GMT DATA'!CH6&lt;&gt;"NA",'GMT DATA'!CH6&lt;&gt;"Inf"),'GMT DATA'!CI6-'GMT DATA'!CH6,"")</f>
        <v>7.0420696280000001</v>
      </c>
      <c r="CI6" s="1">
        <f>IF(AND('GMT DATA'!CI6&lt;&gt;"NA",'GMT DATA'!CI6&lt;&gt;"Inf"),'GMT DATA'!CI6,"")</f>
        <v>9.085159612</v>
      </c>
      <c r="CJ6" s="1">
        <f>IF(AND('GMT DATA'!CJ6&lt;&gt;"NA",'GMT DATA'!CJ6&lt;&gt;"Inf"),'GMT DATA'!CJ6-'GMT DATA'!CI6,"")</f>
        <v>7.0420696279999984</v>
      </c>
      <c r="CK6" s="1">
        <f>IF(AND('GMT DATA'!CK6&lt;&gt;"NA",'GMT DATA'!CK6&lt;&gt;"Inf"),'GMT DATA'!CL6-'GMT DATA'!CK6,"")</f>
        <v>4.6813796729999995</v>
      </c>
      <c r="CL6" s="1">
        <f>IF(AND('GMT DATA'!CL6&lt;&gt;"NA",'GMT DATA'!CL6&lt;&gt;"Inf"),'GMT DATA'!CL6,"")</f>
        <v>-4.7322123019999998</v>
      </c>
      <c r="CM6" s="1">
        <f>IF(AND('GMT DATA'!CM6&lt;&gt;"NA",'GMT DATA'!CM6&lt;&gt;"Inf"),'GMT DATA'!CM6-'GMT DATA'!CL6,"")</f>
        <v>4.6813796729999995</v>
      </c>
      <c r="CN6" s="1">
        <f>IF(AND('GMT DATA'!CN6&lt;&gt;"NA",'GMT DATA'!CN6&lt;&gt;"Inf"),'GMT DATA'!CO6-'GMT DATA'!CN6,"")</f>
        <v>3.705415441</v>
      </c>
      <c r="CO6" s="1">
        <f>IF(AND('GMT DATA'!CO6&lt;&gt;"NA",'GMT DATA'!CO6&lt;&gt;"Inf"),'GMT DATA'!CO6,"")</f>
        <v>1.9614285709999999</v>
      </c>
      <c r="CP6" s="1">
        <f>IF(AND('GMT DATA'!CP6&lt;&gt;"NA",'GMT DATA'!CP6&lt;&gt;"Inf"),'GMT DATA'!CP6-'GMT DATA'!CO6,"")</f>
        <v>3.7054154420000005</v>
      </c>
      <c r="CQ6" s="1">
        <f>IF(AND('GMT DATA'!CQ6&lt;&gt;"NA",'GMT DATA'!CQ6&lt;&gt;"Inf"),'GMT DATA'!CR6-'GMT DATA'!CQ6,"")</f>
        <v>5.9319782070000002</v>
      </c>
      <c r="CR6" s="1">
        <f>IF(AND('GMT DATA'!CR6&lt;&gt;"NA",'GMT DATA'!CR6&lt;&gt;"Inf"),'GMT DATA'!CR6,"")</f>
        <v>2.9120138889999998</v>
      </c>
      <c r="CS6" s="1">
        <f>IF(AND('GMT DATA'!CS6&lt;&gt;"NA",'GMT DATA'!CS6&lt;&gt;"Inf"),'GMT DATA'!CS6-'GMT DATA'!CR6,"")</f>
        <v>5.9319782069999993</v>
      </c>
      <c r="CT6" s="1">
        <f>IF(AND('GMT DATA'!CT6&lt;&gt;"NA",'GMT DATA'!CT6&lt;&gt;"Inf"),'GMT DATA'!CU6-'GMT DATA'!CT6,"")</f>
        <v>0.56324521999999999</v>
      </c>
      <c r="CU6" s="1">
        <f>IF(AND('GMT DATA'!CU6&lt;&gt;"NA",'GMT DATA'!CU6&lt;&gt;"Inf"),'GMT DATA'!CU6,"")</f>
        <v>0.45505952399999999</v>
      </c>
      <c r="CV6" s="1">
        <f>IF(AND('GMT DATA'!CV6&lt;&gt;"NA",'GMT DATA'!CV6&lt;&gt;"Inf"),'GMT DATA'!CV6-'GMT DATA'!CU6,"")</f>
        <v>0.56324521999999999</v>
      </c>
      <c r="CW6" s="1">
        <f>IF(AND('GMT DATA'!CW6&lt;&gt;"NA",'GMT DATA'!CW6&lt;&gt;"Inf"),'GMT DATA'!CX6-'GMT DATA'!CW6,"")</f>
        <v>0.10267938100000001</v>
      </c>
      <c r="CX6" s="1">
        <f>IF(AND('GMT DATA'!CX6&lt;&gt;"NA",'GMT DATA'!CX6&lt;&gt;"Inf"),'GMT DATA'!CX6,"")</f>
        <v>-0.23863319399999999</v>
      </c>
      <c r="CY6" s="1">
        <f>IF(AND('GMT DATA'!CY6&lt;&gt;"NA",'GMT DATA'!CY6&lt;&gt;"Inf"),'GMT DATA'!CY6-'GMT DATA'!CX6,"")</f>
        <v>0.10267938099999999</v>
      </c>
      <c r="CZ6" s="1">
        <f>IF(AND('GMT DATA'!CZ6&lt;&gt;"NA",'GMT DATA'!CZ6&lt;&gt;"Inf"),'GMT DATA'!DA6-'GMT DATA'!CZ6,"")</f>
        <v>3.8804513109999998</v>
      </c>
      <c r="DA6" s="1">
        <f>IF(AND('GMT DATA'!DA6&lt;&gt;"NA",'GMT DATA'!DA6&lt;&gt;"Inf"),'GMT DATA'!DA6,"")</f>
        <v>4.8791758239999998</v>
      </c>
      <c r="DB6" s="1">
        <f>IF(AND('GMT DATA'!DB6&lt;&gt;"NA",'GMT DATA'!DB6&lt;&gt;"Inf"),'GMT DATA'!DB6-'GMT DATA'!DA6,"")</f>
        <v>3.8804513120000008</v>
      </c>
      <c r="DC6" s="1">
        <f>IF(AND('GMT DATA'!DC6&lt;&gt;"NA",'GMT DATA'!DC6&lt;&gt;"Inf"),'GMT DATA'!DD6-'GMT DATA'!DC6,"")</f>
        <v>24.014762186999999</v>
      </c>
      <c r="DD6" s="1">
        <f>IF(AND('GMT DATA'!DD6&lt;&gt;"NA",'GMT DATA'!DD6&lt;&gt;"Inf"),'GMT DATA'!DD6,"")</f>
        <v>19.0176883</v>
      </c>
      <c r="DE6" s="1">
        <f>IF(AND('GMT DATA'!DE6&lt;&gt;"NA",'GMT DATA'!DE6&lt;&gt;"Inf"),'GMT DATA'!DE6-'GMT DATA'!DD6,"")</f>
        <v>24.014762190000003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1.4654735370000003</v>
      </c>
      <c r="C7" s="1">
        <f>IF(AND('GMT DATA'!C7&lt;&gt;"NA",'GMT DATA'!C7&lt;&gt;"Inf"),'GMT DATA'!C7,"")</f>
        <v>7.0647243230000001</v>
      </c>
      <c r="D7" s="1">
        <f>IF(AND('GMT DATA'!D7&lt;&gt;"NA",'GMT DATA'!D7&lt;&gt;"Inf"),'GMT DATA'!D7-'GMT DATA'!C7,"")</f>
        <v>1.4654735369999994</v>
      </c>
      <c r="E7" s="1">
        <f>IF(AND('GMT DATA'!E7&lt;&gt;"NA",'GMT DATA'!E7&lt;&gt;"Inf"),'GMT DATA'!F7-'GMT DATA'!E7,"")</f>
        <v>1.2467981620000002</v>
      </c>
      <c r="F7" s="1">
        <f>IF(AND('GMT DATA'!F7&lt;&gt;"NA",'GMT DATA'!F7&lt;&gt;"Inf"),'GMT DATA'!F7,"")</f>
        <v>6.7023382250000001</v>
      </c>
      <c r="G7" s="1">
        <f>IF(AND('GMT DATA'!G7&lt;&gt;"NA",'GMT DATA'!G7&lt;&gt;"Inf"),'GMT DATA'!G7-'GMT DATA'!F7,"")</f>
        <v>1.2467981630000002</v>
      </c>
      <c r="H7" s="1">
        <f>IF(AND('GMT DATA'!H7&lt;&gt;"NA",'GMT DATA'!H7&lt;&gt;"Inf"),'GMT DATA'!I7-'GMT DATA'!H7,"")</f>
        <v>1.1199800900000003</v>
      </c>
      <c r="I7" s="1">
        <f>IF(AND('GMT DATA'!I7&lt;&gt;"NA",'GMT DATA'!I7&lt;&gt;"Inf"),'GMT DATA'!I7,"")</f>
        <v>6.1479849350000002</v>
      </c>
      <c r="J7" s="1">
        <f>IF(AND('GMT DATA'!J7&lt;&gt;"NA",'GMT DATA'!J7&lt;&gt;"Inf"),'GMT DATA'!J7-'GMT DATA'!I7,"")</f>
        <v>1.1199800899999994</v>
      </c>
      <c r="K7" s="1">
        <f>IF(AND('GMT DATA'!K7&lt;&gt;"NA",'GMT DATA'!K7&lt;&gt;"Inf"),'GMT DATA'!L7-'GMT DATA'!K7,"")</f>
        <v>1.2880112009999998</v>
      </c>
      <c r="L7" s="1">
        <f>IF(AND('GMT DATA'!L7&lt;&gt;"NA",'GMT DATA'!L7&lt;&gt;"Inf"),'GMT DATA'!L7,"")</f>
        <v>6.5413405469999999</v>
      </c>
      <c r="M7" s="1">
        <f>IF(AND('GMT DATA'!M7&lt;&gt;"NA",'GMT DATA'!M7&lt;&gt;"Inf"),'GMT DATA'!M7-'GMT DATA'!L7,"")</f>
        <v>1.2880112009999998</v>
      </c>
      <c r="N7" s="1">
        <f>IF(AND('GMT DATA'!N7&lt;&gt;"NA",'GMT DATA'!N7&lt;&gt;"Inf"),'GMT DATA'!O7-'GMT DATA'!N7,"")</f>
        <v>1.485969173</v>
      </c>
      <c r="O7" s="1">
        <f>IF(AND('GMT DATA'!O7&lt;&gt;"NA",'GMT DATA'!O7&lt;&gt;"Inf"),'GMT DATA'!O7,"")</f>
        <v>7.0075678940000001</v>
      </c>
      <c r="P7" s="1">
        <f>IF(AND('GMT DATA'!P7&lt;&gt;"NA",'GMT DATA'!P7&lt;&gt;"Inf"),'GMT DATA'!P7-'GMT DATA'!O7,"")</f>
        <v>1.4859691719999999</v>
      </c>
      <c r="Q7" s="1">
        <f>IF(AND('GMT DATA'!Q7&lt;&gt;"NA",'GMT DATA'!Q7&lt;&gt;"Inf"),'GMT DATA'!R7-'GMT DATA'!Q7,"")</f>
        <v>2.892957333</v>
      </c>
      <c r="R7" s="1">
        <f>IF(AND('GMT DATA'!R7&lt;&gt;"NA",'GMT DATA'!R7&lt;&gt;"Inf"),'GMT DATA'!R7,"")</f>
        <v>11.65054016</v>
      </c>
      <c r="S7" s="1">
        <f>IF(AND('GMT DATA'!S7&lt;&gt;"NA",'GMT DATA'!S7&lt;&gt;"Inf"),'GMT DATA'!S7-'GMT DATA'!R7,"")</f>
        <v>2.8929573400000006</v>
      </c>
      <c r="T7" s="1">
        <f>IF(AND('GMT DATA'!T7&lt;&gt;"NA",'GMT DATA'!T7&lt;&gt;"Inf"),'GMT DATA'!U7-'GMT DATA'!T7,"")</f>
        <v>1.7086385559999995</v>
      </c>
      <c r="U7" s="1">
        <f>IF(AND('GMT DATA'!U7&lt;&gt;"NA",'GMT DATA'!U7&lt;&gt;"Inf"),'GMT DATA'!U7,"")</f>
        <v>7.8111145009999996</v>
      </c>
      <c r="V7" s="1">
        <f>IF(AND('GMT DATA'!V7&lt;&gt;"NA",'GMT DATA'!V7&lt;&gt;"Inf"),'GMT DATA'!V7-'GMT DATA'!U7,"")</f>
        <v>1.7086385550000012</v>
      </c>
      <c r="W7" s="1">
        <f>IF(AND('GMT DATA'!W7&lt;&gt;"NA",'GMT DATA'!W7&lt;&gt;"Inf"),'GMT DATA'!X7-'GMT DATA'!W7,"")</f>
        <v>8.8674152100000043</v>
      </c>
      <c r="X7" s="1">
        <f>IF(AND('GMT DATA'!X7&lt;&gt;"NA",'GMT DATA'!X7&lt;&gt;"Inf"),'GMT DATA'!X7,"")</f>
        <v>60.792886850000002</v>
      </c>
      <c r="Y7" s="1">
        <f>IF(AND('GMT DATA'!Y7&lt;&gt;"NA",'GMT DATA'!Y7&lt;&gt;"Inf"),'GMT DATA'!Y7-'GMT DATA'!X7,"")</f>
        <v>8.8674152100000043</v>
      </c>
      <c r="Z7" s="1">
        <f>IF(AND('GMT DATA'!Z7&lt;&gt;"NA",'GMT DATA'!Z7&lt;&gt;"Inf"),'GMT DATA'!AA7-'GMT DATA'!Z7,"")</f>
        <v>12.227334640000002</v>
      </c>
      <c r="AA7" s="1">
        <f>IF(AND('GMT DATA'!AA7&lt;&gt;"NA",'GMT DATA'!AA7&lt;&gt;"Inf"),'GMT DATA'!AA7,"")</f>
        <v>48.020295390000001</v>
      </c>
      <c r="AB7" s="1">
        <f>IF(AND('GMT DATA'!AB7&lt;&gt;"NA",'GMT DATA'!AB7&lt;&gt;"Inf"),'GMT DATA'!AB7-'GMT DATA'!AA7,"")</f>
        <v>12.227334640000002</v>
      </c>
      <c r="AC7" s="1">
        <f>IF(AND('GMT DATA'!AC7&lt;&gt;"NA",'GMT DATA'!AC7&lt;&gt;"Inf"),'GMT DATA'!AD7-'GMT DATA'!AC7,"")</f>
        <v>8.3971594699999983</v>
      </c>
      <c r="AD7" s="1">
        <f>IF(AND('GMT DATA'!AD7&lt;&gt;"NA",'GMT DATA'!AD7&lt;&gt;"Inf"),'GMT DATA'!AD7,"")</f>
        <v>-58.398344790000003</v>
      </c>
      <c r="AE7" s="1">
        <f>IF(AND('GMT DATA'!AE7&lt;&gt;"NA",'GMT DATA'!AE7&lt;&gt;"Inf"),'GMT DATA'!AE7-'GMT DATA'!AD7,"")</f>
        <v>8.3971594600000046</v>
      </c>
      <c r="AF7" s="1">
        <f>IF(AND('GMT DATA'!AF7&lt;&gt;"NA",'GMT DATA'!AF7&lt;&gt;"Inf"),'GMT DATA'!AG7-'GMT DATA'!AF7,"")</f>
        <v>1.3705662729999997</v>
      </c>
      <c r="AG7" s="1">
        <f>MAX(IF(AND('GMT DATA'!AG7&lt;&gt;"NA",'GMT DATA'!AG7&lt;&gt;"Inf"),'GMT DATA'!AG7,""),-AG$2)</f>
        <v>-9.4984211869999999</v>
      </c>
      <c r="AH7" s="1">
        <f>MAX(0,MIN(IF(AND('GMT DATA'!AH7&lt;&gt;"NA",'GMT DATA'!AH7&lt;&gt;"Inf"),'GMT DATA'!AH7-'GMT DATA'!AG7,""),AG7+AG2))</f>
        <v>0.30157881300000078</v>
      </c>
      <c r="AI7" s="1">
        <f>IF(AND('GMT DATA'!AI7&lt;&gt;"NA",'GMT DATA'!AI7&lt;&gt;"Inf"),'GMT DATA'!AJ7-'GMT DATA'!AI7,"")</f>
        <v>3.9398958400000019</v>
      </c>
      <c r="AJ7" s="1">
        <f>IF(AND('GMT DATA'!AJ7&lt;&gt;"NA",'GMT DATA'!AJ7&lt;&gt;"Inf"),'GMT DATA'!AJ7,"")</f>
        <v>27.426873780000001</v>
      </c>
      <c r="AK7" s="1">
        <f>IF(AND('GMT DATA'!AK7&lt;&gt;"NA",'GMT DATA'!AK7&lt;&gt;"Inf"),'GMT DATA'!AK7-'GMT DATA'!AJ7,"")</f>
        <v>3.9398958399999984</v>
      </c>
      <c r="AL7" s="1">
        <f>IF(AND('GMT DATA'!AL7&lt;&gt;"NA",'GMT DATA'!AL7&lt;&gt;"Inf"),'GMT DATA'!AM7-'GMT DATA'!AL7,"")</f>
        <v>9.8503048299999989</v>
      </c>
      <c r="AM7" s="1">
        <f>IF(AND('GMT DATA'!AM7&lt;&gt;"NA",'GMT DATA'!AM7&lt;&gt;"Inf"),'GMT DATA'!AM7,"")</f>
        <v>-24.759001779999998</v>
      </c>
      <c r="AN7" s="1">
        <f>IF(AND('GMT DATA'!AN7&lt;&gt;"NA",'GMT DATA'!AN7&lt;&gt;"Inf"),'GMT DATA'!AN7-'GMT DATA'!AM7,"")</f>
        <v>9.8503048199999981</v>
      </c>
      <c r="AO7" s="1">
        <f>IF(AND('GMT DATA'!AO7&lt;&gt;"NA",'GMT DATA'!AO7&lt;&gt;"Inf"),'GMT DATA'!AP7-'GMT DATA'!AO7,"")</f>
        <v>11.651385470000001</v>
      </c>
      <c r="AP7" s="1">
        <f>IF(AND('GMT DATA'!AP7&lt;&gt;"NA",'GMT DATA'!AP7&lt;&gt;"Inf"),'GMT DATA'!AP7,"")</f>
        <v>52.185875559999999</v>
      </c>
      <c r="AQ7" s="1">
        <f>IF(AND('GMT DATA'!AQ7&lt;&gt;"NA",'GMT DATA'!AQ7&lt;&gt;"Inf"),'GMT DATA'!AQ7-'GMT DATA'!AP7,"")</f>
        <v>11.651385480000002</v>
      </c>
      <c r="AR7" s="1">
        <f>IF(AND('GMT DATA'!AR7&lt;&gt;"NA",'GMT DATA'!AR7&lt;&gt;"Inf"),'GMT DATA'!AS7-'GMT DATA'!AR7,"")</f>
        <v>8.2927031899999974</v>
      </c>
      <c r="AS7" s="1">
        <f>IF(AND('GMT DATA'!AS7&lt;&gt;"NA",'GMT DATA'!AS7&lt;&gt;"Inf"),'GMT DATA'!AS7,"")</f>
        <v>-27.622901280000001</v>
      </c>
      <c r="AT7" s="1">
        <f>IF(AND('GMT DATA'!AT7&lt;&gt;"NA",'GMT DATA'!AT7&lt;&gt;"Inf"),'GMT DATA'!AT7-'GMT DATA'!AS7,"")</f>
        <v>8.2927031800000002</v>
      </c>
      <c r="AU7" s="1">
        <f>IF(AND('GMT DATA'!AU7&lt;&gt;"NA",'GMT DATA'!AU7&lt;&gt;"Inf"),'GMT DATA'!AV7-'GMT DATA'!AU7,"")</f>
        <v>5.2950926699999989</v>
      </c>
      <c r="AV7" s="1">
        <f>IF(AND('GMT DATA'!AV7&lt;&gt;"NA",'GMT DATA'!AV7&lt;&gt;"Inf"),'GMT DATA'!AV7,"")</f>
        <v>22.71762159</v>
      </c>
      <c r="AW7" s="1">
        <f>IF(AND('GMT DATA'!AW7&lt;&gt;"NA",'GMT DATA'!AW7&lt;&gt;"Inf"),'GMT DATA'!AW7-'GMT DATA'!AV7,"")</f>
        <v>5.2950926799999998</v>
      </c>
      <c r="AX7" s="1">
        <f>IF(AND('GMT DATA'!AX7&lt;&gt;"NA",'GMT DATA'!AX7&lt;&gt;"Inf"),'GMT DATA'!AY7-'GMT DATA'!AX7,"")</f>
        <v>7.448878950000001</v>
      </c>
      <c r="AY7" s="1">
        <f>IF(AND('GMT DATA'!AY7&lt;&gt;"NA",'GMT DATA'!AY7&lt;&gt;"Inf"),'GMT DATA'!AY7,"")</f>
        <v>50.340522880000002</v>
      </c>
      <c r="AZ7" s="1">
        <f>IF(AND('GMT DATA'!AZ7&lt;&gt;"NA",'GMT DATA'!AZ7&lt;&gt;"Inf"),'GMT DATA'!AZ7-'GMT DATA'!AY7,"")</f>
        <v>7.448878950000001</v>
      </c>
      <c r="BA7" s="1">
        <f>IF(AND('GMT DATA'!BA7&lt;&gt;"NA",'GMT DATA'!BA7&lt;&gt;"Inf"),'GMT DATA'!BB7-'GMT DATA'!BA7,"")</f>
        <v>204.101089</v>
      </c>
      <c r="BB7" s="1">
        <f>IF(AND('GMT DATA'!BB7&lt;&gt;"NA",'GMT DATA'!BB7&lt;&gt;"Inf"),'GMT DATA'!BB7,"")</f>
        <v>1443.8131410000001</v>
      </c>
      <c r="BC7" s="1">
        <f>IF(AND('GMT DATA'!BC7&lt;&gt;"NA",'GMT DATA'!BC7&lt;&gt;"Inf"),'GMT DATA'!BC7-'GMT DATA'!BB7,"")</f>
        <v>204.101089</v>
      </c>
      <c r="BD7" s="1">
        <f>IF(AND('GMT DATA'!BD7&lt;&gt;"NA",'GMT DATA'!BD7&lt;&gt;"Inf"),'GMT DATA'!BE7-'GMT DATA'!BD7,"")</f>
        <v>179.21108500000014</v>
      </c>
      <c r="BE7" s="1">
        <f>IF(AND('GMT DATA'!BE7&lt;&gt;"NA",'GMT DATA'!BE7&lt;&gt;"Inf"),'GMT DATA'!BE7,"")</f>
        <v>1205.8075100000001</v>
      </c>
      <c r="BF7" s="1">
        <f>IF(AND('GMT DATA'!BF7&lt;&gt;"NA",'GMT DATA'!BF7&lt;&gt;"Inf"),'GMT DATA'!BF7-'GMT DATA'!BE7,"")</f>
        <v>179.21108499999991</v>
      </c>
      <c r="BG7" s="1">
        <f>IF(AND('GMT DATA'!BG7&lt;&gt;"NA",'GMT DATA'!BG7&lt;&gt;"Inf"),'GMT DATA'!BH7-'GMT DATA'!BG7,"")</f>
        <v>174.68342159999997</v>
      </c>
      <c r="BH7" s="1">
        <f>IF(AND('GMT DATA'!BH7&lt;&gt;"NA",'GMT DATA'!BH7&lt;&gt;"Inf"),'GMT DATA'!BH7,"")</f>
        <v>1160.3351359999999</v>
      </c>
      <c r="BI7" s="1">
        <f>IF(AND('GMT DATA'!BI7&lt;&gt;"NA",'GMT DATA'!BI7&lt;&gt;"Inf"),'GMT DATA'!BI7-'GMT DATA'!BH7,"")</f>
        <v>174.68342100000018</v>
      </c>
      <c r="BJ7" s="1">
        <f>IF(AND('GMT DATA'!BJ7&lt;&gt;"NA",'GMT DATA'!BJ7&lt;&gt;"Inf"),'GMT DATA'!BK7-'GMT DATA'!BJ7,"")</f>
        <v>169.92974480000009</v>
      </c>
      <c r="BK7" s="1">
        <f>IF(AND('GMT DATA'!BK7&lt;&gt;"NA",'GMT DATA'!BK7&lt;&gt;"Inf"),'GMT DATA'!BK7,"")</f>
        <v>1115.038166</v>
      </c>
      <c r="BL7" s="1">
        <f>IF(AND('GMT DATA'!BL7&lt;&gt;"NA",'GMT DATA'!BL7&lt;&gt;"Inf"),'GMT DATA'!BL7-'GMT DATA'!BK7,"")</f>
        <v>169.92974499999991</v>
      </c>
      <c r="BM7" s="1">
        <f>IF(AND('GMT DATA'!BM7&lt;&gt;"NA",'GMT DATA'!BM7&lt;&gt;"Inf"),'GMT DATA'!BN7-'GMT DATA'!BM7,"")</f>
        <v>156.3506314</v>
      </c>
      <c r="BN7" s="1">
        <f>IF(AND('GMT DATA'!BN7&lt;&gt;"NA",'GMT DATA'!BN7&lt;&gt;"Inf"),'GMT DATA'!BN7,"")</f>
        <v>976.161924</v>
      </c>
      <c r="BO7" s="1">
        <f>IF(AND('GMT DATA'!BO7&lt;&gt;"NA",'GMT DATA'!BO7&lt;&gt;"Inf"),'GMT DATA'!BO7-'GMT DATA'!BN7,"")</f>
        <v>156.35063100000002</v>
      </c>
      <c r="BP7" s="1">
        <f>IF(AND('GMT DATA'!BP7&lt;&gt;"NA",'GMT DATA'!BP7&lt;&gt;"Inf"),'GMT DATA'!BQ7-'GMT DATA'!BP7,"")</f>
        <v>136.5467324</v>
      </c>
      <c r="BQ7" s="1">
        <f>IF(AND('GMT DATA'!BQ7&lt;&gt;"NA",'GMT DATA'!BQ7&lt;&gt;"Inf"),'GMT DATA'!BQ7,"")</f>
        <v>699.05257740000002</v>
      </c>
      <c r="BR7" s="1">
        <f>IF(AND('GMT DATA'!BR7&lt;&gt;"NA",'GMT DATA'!BR7&lt;&gt;"Inf"),'GMT DATA'!BR7-'GMT DATA'!BQ7,"")</f>
        <v>136.54673249999996</v>
      </c>
      <c r="BS7" s="1">
        <f>IF(AND('GMT DATA'!BS7&lt;&gt;"NA",'GMT DATA'!BS7&lt;&gt;"Inf"),'GMT DATA'!BT7-'GMT DATA'!BS7,"")</f>
        <v>239.928631</v>
      </c>
      <c r="BT7" s="1">
        <f>IF(AND('GMT DATA'!BT7&lt;&gt;"NA",'GMT DATA'!BT7&lt;&gt;"Inf"),'GMT DATA'!BT7,"")</f>
        <v>-1772.6723950000001</v>
      </c>
      <c r="BU7" s="1">
        <f>IF(AND('GMT DATA'!BU7&lt;&gt;"NA",'GMT DATA'!BU7&lt;&gt;"Inf"),'GMT DATA'!BU7-'GMT DATA'!BT7,"")</f>
        <v>239.928631</v>
      </c>
      <c r="BV7" s="1">
        <f>IF(AND('GMT DATA'!BV7&lt;&gt;"NA",'GMT DATA'!BV7&lt;&gt;"Inf"),'GMT DATA'!BW7-'GMT DATA'!BV7,"")</f>
        <v>147.93392999999992</v>
      </c>
      <c r="BW7" s="1">
        <f>IF(AND('GMT DATA'!BW7&lt;&gt;"NA",'GMT DATA'!BW7&lt;&gt;"Inf"),'GMT DATA'!BW7,"")</f>
        <v>1538.3537779999999</v>
      </c>
      <c r="BX7" s="1">
        <f>IF(AND('GMT DATA'!BX7&lt;&gt;"NA",'GMT DATA'!BX7&lt;&gt;"Inf"),'GMT DATA'!BX7-'GMT DATA'!BW7,"")</f>
        <v>147.93392900000003</v>
      </c>
      <c r="BY7" s="4">
        <f>IF(AND('GMT DATA'!BY7&lt;&gt;"NA",'GMT DATA'!BY7&lt;&gt;"Inf"),'GMT DATA'!BZ7-'GMT DATA'!BY7,"")</f>
        <v>0.20121243200000002</v>
      </c>
      <c r="BZ7" s="4">
        <f>IF(AND('GMT DATA'!BZ7&lt;&gt;"NA",'GMT DATA'!BZ7&lt;&gt;"Inf"),'GMT DATA'!BZ7,"")</f>
        <v>0.34367075800000002</v>
      </c>
      <c r="CA7" s="4">
        <f>IF(AND('GMT DATA'!CA7&lt;&gt;"NA",'GMT DATA'!CA7&lt;&gt;"Inf"),'GMT DATA'!CA7-'GMT DATA'!BZ7,"")</f>
        <v>0.20121243199999994</v>
      </c>
      <c r="CB7" s="4">
        <f>IF(AND('GMT DATA'!CB7&lt;&gt;"NA",'GMT DATA'!CB7&lt;&gt;"Inf"),'GMT DATA'!CC7-'GMT DATA'!CB7,"")</f>
        <v>0.214298247</v>
      </c>
      <c r="CC7" s="4">
        <f>IF(AND('GMT DATA'!CC7&lt;&gt;"NA",'GMT DATA'!CC7&lt;&gt;"Inf"),'GMT DATA'!CC7,"")</f>
        <v>0.14265993299999999</v>
      </c>
      <c r="CD7" s="4">
        <f>IF(AND('GMT DATA'!CD7&lt;&gt;"NA",'GMT DATA'!CD7&lt;&gt;"Inf"),'GMT DATA'!CD7-'GMT DATA'!CC7,"")</f>
        <v>0.214298248</v>
      </c>
      <c r="CE7" s="4">
        <f>IF(AND('GMT DATA'!CE7&lt;&gt;"NA",'GMT DATA'!CE7&lt;&gt;"Inf"),'GMT DATA'!CF7-'GMT DATA'!CE7,"")</f>
        <v>0.18889087400000001</v>
      </c>
      <c r="CF7" s="4">
        <f>IF(AND('GMT DATA'!CF7&lt;&gt;"NA",'GMT DATA'!CF7&lt;&gt;"Inf"),'GMT DATA'!CF7,"")</f>
        <v>3.0519962000000001E-2</v>
      </c>
      <c r="CG7" s="4">
        <f>IF(AND('GMT DATA'!CG7&lt;&gt;"NA",'GMT DATA'!CG7&lt;&gt;"Inf"),'GMT DATA'!CG7-'GMT DATA'!CF7,"")</f>
        <v>0.18889087399999999</v>
      </c>
      <c r="CH7" s="1">
        <f>IF(AND('GMT DATA'!CH7&lt;&gt;"NA",'GMT DATA'!CH7&lt;&gt;"Inf"),'GMT DATA'!CI7-'GMT DATA'!CH7,"")</f>
        <v>10.592119099</v>
      </c>
      <c r="CI7" s="1">
        <f>IF(AND('GMT DATA'!CI7&lt;&gt;"NA",'GMT DATA'!CI7&lt;&gt;"Inf"),'GMT DATA'!CI7,"")</f>
        <v>13.543108269999999</v>
      </c>
      <c r="CJ7" s="1">
        <f>IF(AND('GMT DATA'!CJ7&lt;&gt;"NA",'GMT DATA'!CJ7&lt;&gt;"Inf"),'GMT DATA'!CJ7-'GMT DATA'!CI7,"")</f>
        <v>10.5921191</v>
      </c>
      <c r="CK7" s="1">
        <f>IF(AND('GMT DATA'!CK7&lt;&gt;"NA",'GMT DATA'!CK7&lt;&gt;"Inf"),'GMT DATA'!CL7-'GMT DATA'!CK7,"")</f>
        <v>6.1608496719999994</v>
      </c>
      <c r="CL7" s="1">
        <f>IF(AND('GMT DATA'!CL7&lt;&gt;"NA",'GMT DATA'!CL7&lt;&gt;"Inf"),'GMT DATA'!CL7,"")</f>
        <v>-5.0227739580000001</v>
      </c>
      <c r="CM7" s="1">
        <f>IF(AND('GMT DATA'!CM7&lt;&gt;"NA",'GMT DATA'!CM7&lt;&gt;"Inf"),'GMT DATA'!CM7-'GMT DATA'!CL7,"")</f>
        <v>6.1608496690000001</v>
      </c>
      <c r="CN7" s="1">
        <f>IF(AND('GMT DATA'!CN7&lt;&gt;"NA",'GMT DATA'!CN7&lt;&gt;"Inf"),'GMT DATA'!CO7-'GMT DATA'!CN7,"")</f>
        <v>3.6713507050000005</v>
      </c>
      <c r="CO7" s="1">
        <f>IF(AND('GMT DATA'!CO7&lt;&gt;"NA",'GMT DATA'!CO7&lt;&gt;"Inf"),'GMT DATA'!CO7,"")</f>
        <v>5.6853577790000003</v>
      </c>
      <c r="CP7" s="1">
        <f>IF(AND('GMT DATA'!CP7&lt;&gt;"NA",'GMT DATA'!CP7&lt;&gt;"Inf"),'GMT DATA'!CP7-'GMT DATA'!CO7,"")</f>
        <v>3.6713507060000001</v>
      </c>
      <c r="CQ7" s="1">
        <f>IF(AND('GMT DATA'!CQ7&lt;&gt;"NA",'GMT DATA'!CQ7&lt;&gt;"Inf"),'GMT DATA'!CR7-'GMT DATA'!CQ7,"")</f>
        <v>8.2834413470000001</v>
      </c>
      <c r="CR7" s="1">
        <f>IF(AND('GMT DATA'!CR7&lt;&gt;"NA",'GMT DATA'!CR7&lt;&gt;"Inf"),'GMT DATA'!CR7,"")</f>
        <v>-0.58562940299999999</v>
      </c>
      <c r="CS7" s="1">
        <f>IF(AND('GMT DATA'!CS7&lt;&gt;"NA",'GMT DATA'!CS7&lt;&gt;"Inf"),'GMT DATA'!CS7-'GMT DATA'!CR7,"")</f>
        <v>8.2834413470000001</v>
      </c>
      <c r="CT7" s="1">
        <f>IF(AND('GMT DATA'!CT7&lt;&gt;"NA",'GMT DATA'!CT7&lt;&gt;"Inf"),'GMT DATA'!CU7-'GMT DATA'!CT7,"")</f>
        <v>0.78047264099999991</v>
      </c>
      <c r="CU7" s="1">
        <f>IF(AND('GMT DATA'!CU7&lt;&gt;"NA",'GMT DATA'!CU7&lt;&gt;"Inf"),'GMT DATA'!CU7,"")</f>
        <v>0.75699855699999996</v>
      </c>
      <c r="CV7" s="1">
        <f>IF(AND('GMT DATA'!CV7&lt;&gt;"NA",'GMT DATA'!CV7&lt;&gt;"Inf"),'GMT DATA'!CV7-'GMT DATA'!CU7,"")</f>
        <v>0.78047264100000002</v>
      </c>
      <c r="CW7" s="1">
        <f>IF(AND('GMT DATA'!CW7&lt;&gt;"NA",'GMT DATA'!CW7&lt;&gt;"Inf"),'GMT DATA'!CX7-'GMT DATA'!CW7,"")</f>
        <v>9.8450044000000014E-2</v>
      </c>
      <c r="CX7" s="1">
        <f>IF(AND('GMT DATA'!CX7&lt;&gt;"NA",'GMT DATA'!CX7&lt;&gt;"Inf"),'GMT DATA'!CX7,"")</f>
        <v>-0.31229513199999998</v>
      </c>
      <c r="CY7" s="1">
        <f>IF(AND('GMT DATA'!CY7&lt;&gt;"NA",'GMT DATA'!CY7&lt;&gt;"Inf"),'GMT DATA'!CY7-'GMT DATA'!CX7,"")</f>
        <v>9.8450043999999987E-2</v>
      </c>
      <c r="CZ7" s="1">
        <f>IF(AND('GMT DATA'!CZ7&lt;&gt;"NA",'GMT DATA'!CZ7&lt;&gt;"Inf"),'GMT DATA'!DA7-'GMT DATA'!CZ7,"")</f>
        <v>5.072703894</v>
      </c>
      <c r="DA7" s="1">
        <f>IF(AND('GMT DATA'!DA7&lt;&gt;"NA",'GMT DATA'!DA7&lt;&gt;"Inf"),'GMT DATA'!DA7,"")</f>
        <v>8.5436145769999996</v>
      </c>
      <c r="DB7" s="1">
        <f>IF(AND('GMT DATA'!DB7&lt;&gt;"NA",'GMT DATA'!DB7&lt;&gt;"Inf"),'GMT DATA'!DB7-'GMT DATA'!DA7,"")</f>
        <v>5.0727038929999999</v>
      </c>
      <c r="DC7" s="1">
        <f>IF(AND('GMT DATA'!DC7&lt;&gt;"NA",'GMT DATA'!DC7&lt;&gt;"Inf"),'GMT DATA'!DD7-'GMT DATA'!DC7,"")</f>
        <v>30.655434468999999</v>
      </c>
      <c r="DD7" s="1">
        <f>IF(AND('GMT DATA'!DD7&lt;&gt;"NA",'GMT DATA'!DD7&lt;&gt;"Inf"),'GMT DATA'!DD7,"")</f>
        <v>38.978086900000001</v>
      </c>
      <c r="DE7" s="1">
        <f>IF(AND('GMT DATA'!DE7&lt;&gt;"NA",'GMT DATA'!DE7&lt;&gt;"Inf"),'GMT DATA'!DE7-'GMT DATA'!DD7,"")</f>
        <v>30.655434460000002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-11oC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15.9oC</v>
      </c>
      <c r="I9" s="3" t="str">
        <f>CONCATENATE("projected change per degree of global mean temperature change relative to 1980-2009 = ",ROUND(I2,1),I8)</f>
        <v>projected change per degree of global mean temperature change relative to 1980-2009 = 14.5oC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-12.4oC</v>
      </c>
      <c r="O9" s="3" t="str">
        <f>CONCATENATE("projected change per degree of global mean temperature change relative to 1980-2009 = ",ROUND(O2,1),O8)</f>
        <v>projected change per degree of global mean temperature change relative to 1980-2009 = 17.1oC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-38oC</v>
      </c>
      <c r="U9" s="3" t="str">
        <f>CONCATENATE("projected change per degree of global mean temperature change relative to 1980-2009 = ",ROUND(U2,0),U8)</f>
        <v>projected change per degree of global mean temperature change relative to 1980-2009 = 24oC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45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11.4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258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9.8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256st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143st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114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111st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263st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153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2426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1443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1274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1113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690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208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5341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1964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196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229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257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37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184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80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100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2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49%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34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72 HMI UNITS</v>
      </c>
    </row>
    <row r="10" spans="1:109" s="3" customFormat="1" ht="99" customHeight="1">
      <c r="C10" s="3" t="str">
        <f>CONCATENATE(UPPER(C1),CHAR(10),C9)</f>
        <v>BROWNFIELD AVERAGE WINTER (DEC-FEB) TEMPERATURE 
projected change per degree of global mean temperature change relative to 1980-2009 = -11oC</v>
      </c>
      <c r="F10" s="3" t="str">
        <f>CONCATENATE(UPPER(F1),CHAR(10),F9)</f>
        <v>BROWNFIELD AVERAGE SUMMER (JUN-AUG) TEMPERATURE 
projected change per degree of global mean temperature change relative to 1980-2009 = 15.9oC</v>
      </c>
      <c r="I10" s="3" t="str">
        <f>CONCATENATE(UPPER(I1),CHAR(10),I9)</f>
        <v>BROWNFIELD AVERAGE GROWING SEASON (MAY-AUG) TEMPERATURE
projected change per degree of global mean temperature change relative to 1980-2009 = 14.5oC</v>
      </c>
      <c r="L10" s="3" t="str">
        <f>CONCATENATE(UPPER(L1),CHAR(10),L9)</f>
        <v>BROWNFIELD AVERAGE JANUARY TEMPERATURE
projected change per degree of global mean temperature change relative to 1980-2009 = -12.4oC</v>
      </c>
      <c r="O10" s="3" t="str">
        <f>CONCATENATE(UPPER(O1),CHAR(10),O9)</f>
        <v>BROWNFIELD AVERAGE JULY TEMPERATURE
projected change per degree of global mean temperature change relative to 1980-2009 = 17.1oC</v>
      </c>
      <c r="R10" s="3" t="str">
        <f>CONCATENATE(UPPER(R1),CHAR(10),R9)</f>
        <v>BROWNFIELD TEMPERATURE ON THE COLDEST DAY OF THE YEAR
projected change per degree of global mean temperature change relative to 1980-2009 = -38oC</v>
      </c>
      <c r="U10" s="3" t="str">
        <f>CONCATENATE(UPPER(U1),CHAR(10),U9)</f>
        <v>BROWNFIELD TEMPERATURE ON THE WARMEST DAY OF THE YEAR
projected change per degree of global mean temperature change relative to 1980-2009 = 24oC</v>
      </c>
      <c r="X10" s="3" t="str">
        <f>CONCATENATE(UPPER(X1),CHAR(10),X9)</f>
        <v>BROWNFIELD DAYS ABOVE 25C
projected change per degree of global mean temperature change relative to 1980-2009 = 45 days</v>
      </c>
      <c r="AA10" s="3" t="str">
        <f>CONCATENATE(UPPER(AA1),CHAR(10),AA9)</f>
        <v>BROWNFIELD DAYS ABOVE 30C
projected change per degree of global mean temperature change relative to 1980-2009 = 11.4 days</v>
      </c>
      <c r="AD10" s="3" t="str">
        <f>CONCATENATE(UPPER(AD1),CHAR(10),AD9)</f>
        <v>BROWNFIELD DAYS BELOW 5C
projected change per degree of global mean temperature change relative to 1980-2009 = 258 days</v>
      </c>
      <c r="AG10" s="3" t="str">
        <f>CONCATENATE(UPPER(AG1),CHAR(10),AG9)</f>
        <v>BROWNFIELD DAYS BELOW -30C
projected change per degree of global mean temperature change relative to 1980-2009 = 9.8 days</v>
      </c>
      <c r="AJ10" s="3" t="str">
        <f>CONCATENATE(UPPER(AJ1),CHAR(10),AJ9)</f>
        <v>BROWNFIELD DATE OF FIRST FREEZE IN FALL
projected change per degree of global mean temperature change relative to 1980-2009 = 256st day of the year</v>
      </c>
      <c r="AM10" s="3" t="str">
        <f>CONCATENATE(UPPER(AM1),CHAR(10),AM9)</f>
        <v>BROWNFIELD DATE OF LAST FREEZE IN SPRING
projected change per degree of global mean temperature change relative to 1980-2009 = 143st day of the year</v>
      </c>
      <c r="AP10" s="3" t="str">
        <f>CONCATENATE(UPPER(AP1),CHAR(10),AP9)</f>
        <v>BROWNFIELD LENGTH OF FROST-FREE SEASON
projected change per degree of global mean temperature change relative to 1980-2009 = 114 days</v>
      </c>
      <c r="AS10" s="3" t="str">
        <f>CONCATENATE(UPPER(AS1),CHAR(10),AS9)</f>
        <v>BROWNFIELD START OF GROWING SEASON
projected change per degree of global mean temperature change relative to 1980-2009 = 111st day of the year</v>
      </c>
      <c r="AV10" s="3" t="str">
        <f>CONCATENATE(UPPER(AV1),CHAR(10),AV9)</f>
        <v>BROWNFIELD END OF GROWING SEASON 
projected change per degree of global mean temperature change relative to 1980-2009 = 263st day of the year</v>
      </c>
      <c r="AY10" s="3" t="str">
        <f>CONCATENATE(UPPER(AY1),CHAR(10),AY9)</f>
        <v>BROWNFIELD LENGTH OF GROWING SEASON 
projected change per degree of global mean temperature change relative to 1980-2009 = 153 days</v>
      </c>
      <c r="BB10" s="3" t="str">
        <f>CONCATENATE(UPPER(BB1),CHAR(10),BB9)</f>
        <v>BROWNFIELD DEGREE-DAYS ABOVE 0C
projected change per degree of global mean temperature change relative to 1980-2009 = 2426 degree-days</v>
      </c>
      <c r="BE10" s="3" t="str">
        <f>CONCATENATE(UPPER(BE1),CHAR(10),BE9)</f>
        <v>BROWNFIELD DEGREE-DAYS ABOVE 5C
projected change per degree of global mean temperature change relative to 1980-2009 = 1443 degree-days</v>
      </c>
      <c r="BH10" s="3" t="str">
        <f>CONCATENATE(UPPER(BH1),CHAR(10),BH9)</f>
        <v>BROWNFIELD DEGREE-DAYS ABOVE 6C
projected change per degree of global mean temperature change relative to 1980-2009 = 1274 degree-days</v>
      </c>
      <c r="BK10" s="3" t="str">
        <f>CONCATENATE(UPPER(BK1),CHAR(10),BK9)</f>
        <v>BROWNFIELD DEGREE-DAYS ABOVE 7C
projected change per degree of global mean temperature change relative to 1980-2009 = 1113 degree-days</v>
      </c>
      <c r="BN10" s="3" t="str">
        <f>CONCATENATE(UPPER(BN1),CHAR(10),BN9)</f>
        <v>BROWNFIELD DEGREE-DAYS ABOVE 10C
projected change per degree of global mean temperature change relative to 1980-2009 = 690 degree-days</v>
      </c>
      <c r="BQ10" s="3" t="str">
        <f>CONCATENATE(UPPER(BQ1),CHAR(10),BQ9)</f>
        <v>BROWNFIELD DEGREE-DAYS ABOVE 15C
projected change per degree of global mean temperature change relative to 1980-2009 = 208 degree-days</v>
      </c>
      <c r="BT10" s="3" t="str">
        <f>CONCATENATE(UPPER(BT1),CHAR(10),BT9)</f>
        <v>BROWNFIELD HEATING DEGREE-DAYS BELOW 18C
projected change per degree of global mean temperature change relative to 1980-2009 = 5341 heating degree-days</v>
      </c>
      <c r="BW10" s="3" t="str">
        <f>CONCATENATE(UPPER(BW1),CHAR(10),BW9)</f>
        <v>BROWNFIELD CORN HEAT UNITS
projected change per degree of global mean temperature change relative to 1980-2009 = 1964 corn heat units</v>
      </c>
      <c r="BZ10" s="3" t="str">
        <f>CONCATENATE(UPPER(BZ1),CHAR(10),BZ9)</f>
        <v>BROWNFIELD WINTER (SEP-APR) PRECIPITATION
projected change per degree of global mean temperature change relative to 1980-2009 = 196 mm</v>
      </c>
      <c r="CC10" s="3" t="str">
        <f>CONCATENATE(UPPER(CC1),CHAR(10),CC9)</f>
        <v>BROWNFIELD GROWING SEASON (APR-JUL) PRECIPITATION
projected change per degree of global mean temperature change relative to 1980-2009 = 229 mm</v>
      </c>
      <c r="CF10" s="3" t="str">
        <f>CONCATENATE(UPPER(CF1),CHAR(10),CF9)</f>
        <v>BROWNFIELD GROWING SEASON (MAY-AUG) PRECIPITATION
projected change per degree of global mean temperature change relative to 1980-2009 = 257 mm</v>
      </c>
      <c r="CI10" s="3" t="str">
        <f>CONCATENATE(UPPER(CI1),CHAR(10),CI9)</f>
        <v>BROWNFIELD PRECIPITATION ON WETTEST DAY OF THE YEAR
projected change per degree of global mean temperature change relative to 1980-2009 = 37 mm</v>
      </c>
      <c r="CL10" s="3" t="str">
        <f>CONCATENATE(UPPER(CL1),CHAR(10),CL9)</f>
        <v>BROWNFIELD WINTER (SEP-APR) DRY DAYS 
projected change per degree of global mean temperature change relative to 1980-2009 = 184 days</v>
      </c>
      <c r="CO10" s="3" t="str">
        <f>CONCATENATE(UPPER(CO1),CHAR(10),CO9)</f>
        <v>BROWNFIELD SUMMER (MAY-AUG) DRY DAYS 
projected change per degree of global mean temperature change relative to 1980-2009 = 80 days</v>
      </c>
      <c r="CR10" s="3" t="str">
        <f>CONCATENATE(UPPER(CR1),CHAR(10),CR9)</f>
        <v>BROWNFIELD WET DAYS WITH PRECIPITATION ABOVE 0.2MM 
projected change per degree of global mean temperature change relative to 1980-2009 = 100 days</v>
      </c>
      <c r="CU10" s="3" t="str">
        <f>CONCATENATE(UPPER(CU1),CHAR(10),CU9)</f>
        <v xml:space="preserve">BROWNFIELD DAYS WITH PRECIPITATION ABOVE 25MM 
projected change per degree of global mean temperature change relative to 1980-2009 = 2 </v>
      </c>
      <c r="CX10" s="3" t="str">
        <f>CONCATENATE(UPPER(CX1),CHAR(10),CX9)</f>
        <v>BROWNFIELD PERCENTAGE OF WINTER PRECIPITATION AS SNOW
projected change per degree of global mean temperature change relative to 1980-2009 = 49%</v>
      </c>
      <c r="DA10" s="3" t="str">
        <f>CONCATENATE(UPPER(DA1),CHAR(10),DA9)</f>
        <v>BROWNFIELD ANNUAL HEAT MOISTURE INDEX
projected change per degree of global mean temperature change relative to 1980-2009 = 34 HMI UNITS</v>
      </c>
      <c r="DD10" s="3" t="str">
        <f>CONCATENATE(UPPER(DD1),CHAR(10),DD9)</f>
        <v>BROWNFIELD SUMMER HEAT MOISTURE INDEX
projected change per degree of global mean temperature change relative to 1980-2009 = 72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-11.03633819</v>
      </c>
      <c r="D2" s="5" t="s">
        <v>5</v>
      </c>
      <c r="E2" s="5" t="s">
        <v>5</v>
      </c>
      <c r="F2" s="5">
        <v>15.86273257</v>
      </c>
      <c r="G2" s="5" t="s">
        <v>5</v>
      </c>
      <c r="H2" s="5" t="s">
        <v>5</v>
      </c>
      <c r="I2" s="5">
        <v>14.5163943</v>
      </c>
      <c r="J2" s="5" t="s">
        <v>5</v>
      </c>
      <c r="K2" s="5" t="s">
        <v>5</v>
      </c>
      <c r="L2" s="5">
        <v>-12.420159829999999</v>
      </c>
      <c r="M2" s="5" t="s">
        <v>5</v>
      </c>
      <c r="N2" s="5" t="s">
        <v>5</v>
      </c>
      <c r="O2" s="5">
        <v>17.126790010000001</v>
      </c>
      <c r="P2" s="5" t="s">
        <v>5</v>
      </c>
      <c r="Q2" s="5" t="s">
        <v>5</v>
      </c>
      <c r="R2" s="5">
        <v>-37.916666669999998</v>
      </c>
      <c r="S2" s="5" t="s">
        <v>5</v>
      </c>
      <c r="T2" s="5" t="s">
        <v>5</v>
      </c>
      <c r="U2" s="5">
        <v>24.175000000000001</v>
      </c>
      <c r="V2" s="5" t="s">
        <v>5</v>
      </c>
      <c r="W2" s="5" t="s">
        <v>5</v>
      </c>
      <c r="X2" s="5">
        <v>45.433333330000004</v>
      </c>
      <c r="Y2" s="5" t="s">
        <v>5</v>
      </c>
      <c r="Z2" s="5" t="s">
        <v>5</v>
      </c>
      <c r="AA2" s="5">
        <v>11.4</v>
      </c>
      <c r="AB2" s="5" t="s">
        <v>5</v>
      </c>
      <c r="AC2" s="5" t="s">
        <v>5</v>
      </c>
      <c r="AD2" s="5">
        <v>258.03333329999998</v>
      </c>
      <c r="AE2" s="5" t="s">
        <v>5</v>
      </c>
      <c r="AF2" s="5" t="s">
        <v>5</v>
      </c>
      <c r="AG2" s="5">
        <v>9.8000000000000007</v>
      </c>
      <c r="AH2" s="5" t="s">
        <v>5</v>
      </c>
      <c r="AI2" s="5" t="s">
        <v>5</v>
      </c>
      <c r="AJ2" s="5">
        <v>256.34482759999997</v>
      </c>
      <c r="AK2" s="5" t="s">
        <v>5</v>
      </c>
      <c r="AL2" s="5" t="s">
        <v>5</v>
      </c>
      <c r="AM2" s="5">
        <v>143.30000000000001</v>
      </c>
      <c r="AN2" s="5" t="s">
        <v>5</v>
      </c>
      <c r="AO2" s="5" t="s">
        <v>5</v>
      </c>
      <c r="AP2" s="5">
        <v>113.6551724</v>
      </c>
      <c r="AQ2" s="5" t="s">
        <v>5</v>
      </c>
      <c r="AR2" s="5" t="s">
        <v>5</v>
      </c>
      <c r="AS2" s="5">
        <v>110.79310340000001</v>
      </c>
      <c r="AT2" s="5" t="s">
        <v>5</v>
      </c>
      <c r="AU2" s="5" t="s">
        <v>5</v>
      </c>
      <c r="AV2" s="5">
        <v>263.27586209999998</v>
      </c>
      <c r="AW2" s="5" t="s">
        <v>5</v>
      </c>
      <c r="AX2" s="5" t="s">
        <v>5</v>
      </c>
      <c r="AY2" s="5">
        <v>153.48275860000001</v>
      </c>
      <c r="AZ2" s="5" t="s">
        <v>5</v>
      </c>
      <c r="BA2" s="5" t="s">
        <v>5</v>
      </c>
      <c r="BB2" s="5">
        <v>2426.4100020000001</v>
      </c>
      <c r="BC2" s="5" t="s">
        <v>5</v>
      </c>
      <c r="BD2" s="5" t="s">
        <v>5</v>
      </c>
      <c r="BE2" s="5">
        <v>1442.791667</v>
      </c>
      <c r="BF2" s="5" t="s">
        <v>5</v>
      </c>
      <c r="BG2" s="5" t="s">
        <v>5</v>
      </c>
      <c r="BH2" s="5">
        <v>1273.5</v>
      </c>
      <c r="BI2" s="5" t="s">
        <v>5</v>
      </c>
      <c r="BJ2" s="5" t="s">
        <v>5</v>
      </c>
      <c r="BK2" s="5">
        <v>1112.9833329999999</v>
      </c>
      <c r="BL2" s="5" t="s">
        <v>5</v>
      </c>
      <c r="BM2" s="5" t="s">
        <v>5</v>
      </c>
      <c r="BN2" s="5">
        <v>690.11500039999999</v>
      </c>
      <c r="BO2" s="5" t="s">
        <v>5</v>
      </c>
      <c r="BP2" s="5" t="s">
        <v>5</v>
      </c>
      <c r="BQ2" s="5">
        <v>208.1083333</v>
      </c>
      <c r="BR2" s="5" t="s">
        <v>5</v>
      </c>
      <c r="BS2" s="5" t="s">
        <v>5</v>
      </c>
      <c r="BT2" s="5">
        <v>5341.1050130000003</v>
      </c>
      <c r="BU2" s="5" t="s">
        <v>5</v>
      </c>
      <c r="BV2" s="5" t="s">
        <v>5</v>
      </c>
      <c r="BW2" s="5">
        <v>1963.7604899999999</v>
      </c>
      <c r="BX2" s="5" t="s">
        <v>5</v>
      </c>
      <c r="BY2" s="5" t="s">
        <v>5</v>
      </c>
      <c r="BZ2" s="5">
        <v>195.63000030000001</v>
      </c>
      <c r="CA2" s="5" t="s">
        <v>5</v>
      </c>
      <c r="CB2" s="5" t="s">
        <v>5</v>
      </c>
      <c r="CC2" s="5">
        <v>228.7766665</v>
      </c>
      <c r="CD2" s="5" t="s">
        <v>5</v>
      </c>
      <c r="CE2" s="5" t="s">
        <v>5</v>
      </c>
      <c r="CF2" s="5">
        <v>256.81333280000001</v>
      </c>
      <c r="CG2" s="5" t="s">
        <v>5</v>
      </c>
      <c r="CH2" s="5" t="s">
        <v>5</v>
      </c>
      <c r="CI2" s="5">
        <v>36.943333690000003</v>
      </c>
      <c r="CJ2" s="5" t="s">
        <v>5</v>
      </c>
      <c r="CK2" s="5" t="s">
        <v>5</v>
      </c>
      <c r="CL2" s="5">
        <v>184.1</v>
      </c>
      <c r="CM2" s="5" t="s">
        <v>5</v>
      </c>
      <c r="CN2" s="5" t="s">
        <v>5</v>
      </c>
      <c r="CO2" s="5">
        <v>80.433333329999996</v>
      </c>
      <c r="CP2" s="5" t="s">
        <v>5</v>
      </c>
      <c r="CQ2" s="5" t="s">
        <v>5</v>
      </c>
      <c r="CR2" s="5">
        <v>99.833333330000002</v>
      </c>
      <c r="CS2" s="5" t="s">
        <v>5</v>
      </c>
      <c r="CT2" s="5" t="s">
        <v>5</v>
      </c>
      <c r="CU2" s="5">
        <v>2</v>
      </c>
      <c r="CV2" s="5" t="s">
        <v>5</v>
      </c>
      <c r="CW2" s="5" t="s">
        <v>5</v>
      </c>
      <c r="CX2" s="5">
        <v>48.684802949999998</v>
      </c>
      <c r="CY2" s="5" t="s">
        <v>5</v>
      </c>
      <c r="CZ2" s="5" t="s">
        <v>5</v>
      </c>
      <c r="DA2" s="5">
        <v>34.161642899999997</v>
      </c>
      <c r="DB2" s="5" t="s">
        <v>5</v>
      </c>
      <c r="DC2" s="5" t="s">
        <v>5</v>
      </c>
      <c r="DD2" s="5">
        <v>71.741689480000005</v>
      </c>
      <c r="DE2" s="5" t="s">
        <v>5</v>
      </c>
    </row>
    <row r="3" spans="1:109">
      <c r="A3" s="5" t="s">
        <v>4</v>
      </c>
      <c r="B3" s="5">
        <v>0.73856611500000002</v>
      </c>
      <c r="C3" s="5">
        <v>1.5930475609999999</v>
      </c>
      <c r="D3" s="5">
        <v>2.447529007</v>
      </c>
      <c r="E3" s="5">
        <v>0.64595005900000002</v>
      </c>
      <c r="F3" s="5">
        <v>1.153947676</v>
      </c>
      <c r="G3" s="5">
        <v>1.6619452939999999</v>
      </c>
      <c r="H3" s="5">
        <v>0.67380383200000005</v>
      </c>
      <c r="I3" s="5">
        <v>1.1051461170000001</v>
      </c>
      <c r="J3" s="5">
        <v>1.5364884009999999</v>
      </c>
      <c r="K3" s="5">
        <v>0.57621326900000003</v>
      </c>
      <c r="L3" s="5">
        <v>1.730340609</v>
      </c>
      <c r="M3" s="5">
        <v>2.8844679489999998</v>
      </c>
      <c r="N3" s="5">
        <v>0.63890574899999997</v>
      </c>
      <c r="O3" s="5">
        <v>1.171184518</v>
      </c>
      <c r="P3" s="5">
        <v>1.7034632860000001</v>
      </c>
      <c r="Q3" s="5">
        <v>0.835786908</v>
      </c>
      <c r="R3" s="5">
        <v>2.5714017220000001</v>
      </c>
      <c r="S3" s="5">
        <v>4.3070165349999998</v>
      </c>
      <c r="T3" s="5">
        <v>0.52856720400000001</v>
      </c>
      <c r="U3" s="5">
        <v>1.3121282439999999</v>
      </c>
      <c r="V3" s="5">
        <v>2.0956892840000001</v>
      </c>
      <c r="W3" s="5">
        <v>5.231339771</v>
      </c>
      <c r="X3" s="5">
        <v>9.9878571429999994</v>
      </c>
      <c r="Y3" s="5">
        <v>14.744374519999999</v>
      </c>
      <c r="Z3" s="5">
        <v>2.4310268289999999</v>
      </c>
      <c r="AA3" s="5">
        <v>5.5992857139999996</v>
      </c>
      <c r="AB3" s="5">
        <v>8.7675445990000007</v>
      </c>
      <c r="AC3" s="5">
        <v>-18.292119379999999</v>
      </c>
      <c r="AD3" s="5">
        <v>-13.22428571</v>
      </c>
      <c r="AE3" s="5">
        <v>-8.1564520490000003</v>
      </c>
      <c r="AF3" s="5">
        <v>-5.3197719880000003</v>
      </c>
      <c r="AG3" s="5">
        <v>-3.6880952379999998</v>
      </c>
      <c r="AH3" s="5">
        <v>-2.0564184879999998</v>
      </c>
      <c r="AI3" s="5">
        <v>1.391741136</v>
      </c>
      <c r="AJ3" s="5">
        <v>6.4935714290000002</v>
      </c>
      <c r="AK3" s="5">
        <v>11.59540172</v>
      </c>
      <c r="AL3" s="5">
        <v>-8.7271304529999991</v>
      </c>
      <c r="AM3" s="5">
        <v>-4.9842857140000003</v>
      </c>
      <c r="AN3" s="5">
        <v>-1.2414409749999999</v>
      </c>
      <c r="AO3" s="5">
        <v>4.7316157490000004</v>
      </c>
      <c r="AP3" s="5">
        <v>11.477857139999999</v>
      </c>
      <c r="AQ3" s="5">
        <v>18.22409854</v>
      </c>
      <c r="AR3" s="5">
        <v>-10.222557589999999</v>
      </c>
      <c r="AS3" s="5">
        <v>-5.7861904759999998</v>
      </c>
      <c r="AT3" s="5">
        <v>-1.349823365</v>
      </c>
      <c r="AU3" s="5">
        <v>-0.60566203399999996</v>
      </c>
      <c r="AV3" s="5">
        <v>3.5030952379999998</v>
      </c>
      <c r="AW3" s="5">
        <v>7.6118525100000003</v>
      </c>
      <c r="AX3" s="5">
        <v>2.9635309489999999</v>
      </c>
      <c r="AY3" s="5">
        <v>9.289285714</v>
      </c>
      <c r="AZ3" s="5">
        <v>15.615040479999999</v>
      </c>
      <c r="BA3" s="5">
        <v>161.14726049999999</v>
      </c>
      <c r="BB3" s="5">
        <v>255.67651749999999</v>
      </c>
      <c r="BC3" s="5">
        <v>350.20577450000002</v>
      </c>
      <c r="BD3" s="5">
        <v>125.4572163</v>
      </c>
      <c r="BE3" s="5">
        <v>202.4128125</v>
      </c>
      <c r="BF3" s="5">
        <v>279.3684088</v>
      </c>
      <c r="BG3" s="5">
        <v>119.25011139999999</v>
      </c>
      <c r="BH3" s="5">
        <v>192.60670959999999</v>
      </c>
      <c r="BI3" s="5">
        <v>265.96330769999997</v>
      </c>
      <c r="BJ3" s="5">
        <v>112.79287720000001</v>
      </c>
      <c r="BK3" s="5">
        <v>182.7899395</v>
      </c>
      <c r="BL3" s="5">
        <v>252.78700169999999</v>
      </c>
      <c r="BM3" s="5">
        <v>92.004775989999999</v>
      </c>
      <c r="BN3" s="5">
        <v>151.91414510000001</v>
      </c>
      <c r="BO3" s="5">
        <v>211.82351410000001</v>
      </c>
      <c r="BP3" s="5">
        <v>50.580243299999999</v>
      </c>
      <c r="BQ3" s="5">
        <v>90.521312339999994</v>
      </c>
      <c r="BR3" s="5">
        <v>130.4623814</v>
      </c>
      <c r="BS3" s="5">
        <v>-578.86740559999998</v>
      </c>
      <c r="BT3" s="5">
        <v>-424.7110313</v>
      </c>
      <c r="BU3" s="5">
        <v>-270.55465700000002</v>
      </c>
      <c r="BV3" s="5">
        <v>182.60990709999999</v>
      </c>
      <c r="BW3" s="5">
        <v>290.85399890000002</v>
      </c>
      <c r="BX3" s="5">
        <v>399.09809080000002</v>
      </c>
      <c r="BY3" s="5">
        <v>2.5936853999999999E-2</v>
      </c>
      <c r="BZ3" s="5">
        <v>0.113797673</v>
      </c>
      <c r="CA3" s="5">
        <v>0.20165849299999999</v>
      </c>
      <c r="CB3" s="5">
        <v>-8.3338711999999995E-2</v>
      </c>
      <c r="CC3" s="5">
        <v>4.9056020999999998E-2</v>
      </c>
      <c r="CD3" s="5">
        <v>0.18145075299999999</v>
      </c>
      <c r="CE3" s="5">
        <v>-0.108381093</v>
      </c>
      <c r="CF3" s="5">
        <v>1.6928065999999999E-2</v>
      </c>
      <c r="CG3" s="5">
        <v>0.14223722599999999</v>
      </c>
      <c r="CH3" s="5">
        <v>-4.516963874</v>
      </c>
      <c r="CI3" s="5">
        <v>2.9593286380000001</v>
      </c>
      <c r="CJ3" s="5">
        <v>10.435621149999999</v>
      </c>
      <c r="CK3" s="5">
        <v>-4.1442105749999998</v>
      </c>
      <c r="CL3" s="5">
        <v>-1.7709523810000001</v>
      </c>
      <c r="CM3" s="5">
        <v>0.60230581400000005</v>
      </c>
      <c r="CN3" s="5">
        <v>-2.2854944910000001</v>
      </c>
      <c r="CO3" s="5">
        <v>0.24357142900000001</v>
      </c>
      <c r="CP3" s="5">
        <v>2.7726373479999999</v>
      </c>
      <c r="CQ3" s="5">
        <v>-2.3207101520000002</v>
      </c>
      <c r="CR3" s="5">
        <v>1.424761905</v>
      </c>
      <c r="CS3" s="5">
        <v>5.1702339610000001</v>
      </c>
      <c r="CT3" s="5">
        <v>-0.50035511700000002</v>
      </c>
      <c r="CU3" s="5">
        <v>7.6190475999999993E-2</v>
      </c>
      <c r="CV3" s="5">
        <v>0.65273607</v>
      </c>
      <c r="CW3" s="5">
        <v>-0.15338755000000001</v>
      </c>
      <c r="CX3" s="5">
        <v>-8.1634705000000002E-2</v>
      </c>
      <c r="CY3" s="5">
        <v>-9.8818610000000005E-3</v>
      </c>
      <c r="CZ3" s="5">
        <v>-1.17316877</v>
      </c>
      <c r="DA3" s="5">
        <v>1.1136314329999999</v>
      </c>
      <c r="DB3" s="5">
        <v>3.4004316349999999</v>
      </c>
      <c r="DC3" s="5">
        <v>-15.97883882</v>
      </c>
      <c r="DD3" s="5">
        <v>1.814616598</v>
      </c>
      <c r="DE3" s="5">
        <v>19.608072020000002</v>
      </c>
    </row>
    <row r="4" spans="1:109">
      <c r="A4" s="5" t="s">
        <v>3</v>
      </c>
      <c r="B4" s="5">
        <v>0.97248960500000003</v>
      </c>
      <c r="C4" s="5">
        <v>2.1945814609999998</v>
      </c>
      <c r="D4" s="5">
        <v>3.4166733169999999</v>
      </c>
      <c r="E4" s="5">
        <v>1.362198748</v>
      </c>
      <c r="F4" s="5">
        <v>2.0113129760000001</v>
      </c>
      <c r="G4" s="5">
        <v>2.6604272029999998</v>
      </c>
      <c r="H4" s="5">
        <v>1.3273344760000001</v>
      </c>
      <c r="I4" s="5">
        <v>1.8927910889999999</v>
      </c>
      <c r="J4" s="5">
        <v>2.4582477009999999</v>
      </c>
      <c r="K4" s="5">
        <v>0.876585846</v>
      </c>
      <c r="L4" s="5">
        <v>2.1125940619999999</v>
      </c>
      <c r="M4" s="5">
        <v>3.348602278</v>
      </c>
      <c r="N4" s="5">
        <v>1.232657251</v>
      </c>
      <c r="O4" s="5">
        <v>2.0105541169999999</v>
      </c>
      <c r="P4" s="5">
        <v>2.7884509820000001</v>
      </c>
      <c r="Q4" s="5">
        <v>1.6805333179999999</v>
      </c>
      <c r="R4" s="5">
        <v>3.6606285079999998</v>
      </c>
      <c r="S4" s="5">
        <v>5.6407236989999996</v>
      </c>
      <c r="T4" s="5">
        <v>1.276120371</v>
      </c>
      <c r="U4" s="5">
        <v>2.4027658459999999</v>
      </c>
      <c r="V4" s="5">
        <v>3.529411321</v>
      </c>
      <c r="W4" s="5">
        <v>11.89020101</v>
      </c>
      <c r="X4" s="5">
        <v>18.728333330000002</v>
      </c>
      <c r="Y4" s="5">
        <v>25.566465650000001</v>
      </c>
      <c r="Z4" s="5">
        <v>5.8001590079999996</v>
      </c>
      <c r="AA4" s="5">
        <v>11.294523809999999</v>
      </c>
      <c r="AB4" s="5">
        <v>16.788888610000001</v>
      </c>
      <c r="AC4" s="5">
        <v>-26.874360370000002</v>
      </c>
      <c r="AD4" s="5">
        <v>-21.536190479999998</v>
      </c>
      <c r="AE4" s="5">
        <v>-16.198020589999999</v>
      </c>
      <c r="AF4" s="5">
        <v>-7.4472228869999997</v>
      </c>
      <c r="AG4" s="5">
        <v>-4.7214285709999997</v>
      </c>
      <c r="AH4" s="5">
        <v>-1.995634256</v>
      </c>
      <c r="AI4" s="5">
        <v>5.7257961990000004</v>
      </c>
      <c r="AJ4" s="5">
        <v>10.862619049999999</v>
      </c>
      <c r="AK4" s="5">
        <v>15.999441900000001</v>
      </c>
      <c r="AL4" s="5">
        <v>-12.92928942</v>
      </c>
      <c r="AM4" s="5">
        <v>-8.7342857140000003</v>
      </c>
      <c r="AN4" s="5">
        <v>-4.5392820079999998</v>
      </c>
      <c r="AO4" s="5">
        <v>13.19505884</v>
      </c>
      <c r="AP4" s="5">
        <v>19.596904760000001</v>
      </c>
      <c r="AQ4" s="5">
        <v>25.998750680000001</v>
      </c>
      <c r="AR4" s="5">
        <v>-14.571061930000001</v>
      </c>
      <c r="AS4" s="5">
        <v>-8.5123809519999991</v>
      </c>
      <c r="AT4" s="5">
        <v>-2.4536999709999998</v>
      </c>
      <c r="AU4" s="5">
        <v>1.5082643170000001</v>
      </c>
      <c r="AV4" s="5">
        <v>7.3078571429999997</v>
      </c>
      <c r="AW4" s="5">
        <v>13.107449969999999</v>
      </c>
      <c r="AX4" s="5">
        <v>7.4956638409999998</v>
      </c>
      <c r="AY4" s="5">
        <v>15.820238099999999</v>
      </c>
      <c r="AZ4" s="5">
        <v>24.144812349999999</v>
      </c>
      <c r="BA4" s="5">
        <v>297.24745139999999</v>
      </c>
      <c r="BB4" s="5">
        <v>431.4226635</v>
      </c>
      <c r="BC4" s="5">
        <v>565.59787570000003</v>
      </c>
      <c r="BD4" s="5">
        <v>241.32455880000001</v>
      </c>
      <c r="BE4" s="5">
        <v>352.4949254</v>
      </c>
      <c r="BF4" s="5">
        <v>463.66529209999999</v>
      </c>
      <c r="BG4" s="5">
        <v>230.88865139999999</v>
      </c>
      <c r="BH4" s="5">
        <v>336.82564209999998</v>
      </c>
      <c r="BI4" s="5">
        <v>442.76263290000003</v>
      </c>
      <c r="BJ4" s="5">
        <v>220.12194410000001</v>
      </c>
      <c r="BK4" s="5">
        <v>321.09087590000001</v>
      </c>
      <c r="BL4" s="5">
        <v>422.05980779999999</v>
      </c>
      <c r="BM4" s="5">
        <v>184.4202267</v>
      </c>
      <c r="BN4" s="5">
        <v>271.33749829999999</v>
      </c>
      <c r="BO4" s="5">
        <v>358.25476980000002</v>
      </c>
      <c r="BP4" s="5">
        <v>106.2593938</v>
      </c>
      <c r="BQ4" s="5">
        <v>169.25628929999999</v>
      </c>
      <c r="BR4" s="5">
        <v>232.25318480000001</v>
      </c>
      <c r="BS4" s="5">
        <v>-854.2489779</v>
      </c>
      <c r="BT4" s="5">
        <v>-635.44663690000004</v>
      </c>
      <c r="BU4" s="5">
        <v>-416.64429589999997</v>
      </c>
      <c r="BV4" s="5">
        <v>372.81507699999997</v>
      </c>
      <c r="BW4" s="5">
        <v>512.65092649999997</v>
      </c>
      <c r="BX4" s="5">
        <v>652.48677599999996</v>
      </c>
      <c r="BY4" s="5">
        <v>9.2683011999999995E-2</v>
      </c>
      <c r="BZ4" s="5">
        <v>0.15158498000000001</v>
      </c>
      <c r="CA4" s="5">
        <v>0.21048694800000001</v>
      </c>
      <c r="CB4" s="5">
        <v>-9.0350110000000008E-3</v>
      </c>
      <c r="CC4" s="5">
        <v>0.11165161899999999</v>
      </c>
      <c r="CD4" s="5">
        <v>0.23233825</v>
      </c>
      <c r="CE4" s="5">
        <v>-6.5316104999999999E-2</v>
      </c>
      <c r="CF4" s="5">
        <v>5.4747637000000002E-2</v>
      </c>
      <c r="CG4" s="5">
        <v>0.17481137899999999</v>
      </c>
      <c r="CH4" s="5">
        <v>1.1675031229999999</v>
      </c>
      <c r="CI4" s="5">
        <v>7.0048046839999998</v>
      </c>
      <c r="CJ4" s="5">
        <v>12.84210624</v>
      </c>
      <c r="CK4" s="5">
        <v>-5.638267914</v>
      </c>
      <c r="CL4" s="5">
        <v>-2.4947619049999998</v>
      </c>
      <c r="CM4" s="5">
        <v>0.64874410400000004</v>
      </c>
      <c r="CN4" s="5">
        <v>-2.4929189209999998</v>
      </c>
      <c r="CO4" s="5">
        <v>0.229285714</v>
      </c>
      <c r="CP4" s="5">
        <v>2.9514903499999998</v>
      </c>
      <c r="CQ4" s="5">
        <v>-1.923121919</v>
      </c>
      <c r="CR4" s="5">
        <v>2.2580952380000001</v>
      </c>
      <c r="CS4" s="5">
        <v>6.439312396</v>
      </c>
      <c r="CT4" s="5">
        <v>-0.22704437199999999</v>
      </c>
      <c r="CU4" s="5">
        <v>0.37857142900000001</v>
      </c>
      <c r="CV4" s="5">
        <v>0.984187229</v>
      </c>
      <c r="CW4" s="5">
        <v>-0.167320212</v>
      </c>
      <c r="CX4" s="5">
        <v>-9.1973018000000004E-2</v>
      </c>
      <c r="CY4" s="5">
        <v>-1.6625824000000001E-2</v>
      </c>
      <c r="CZ4" s="5">
        <v>-0.69970668599999997</v>
      </c>
      <c r="DA4" s="5">
        <v>1.6493999029999999</v>
      </c>
      <c r="DB4" s="5">
        <v>3.9985064920000002</v>
      </c>
      <c r="DC4" s="5">
        <v>-14.55070119</v>
      </c>
      <c r="DD4" s="5">
        <v>1.3146112759999999</v>
      </c>
      <c r="DE4" s="5">
        <v>17.17992374</v>
      </c>
    </row>
    <row r="5" spans="1:109">
      <c r="A5" s="5" t="s">
        <v>2</v>
      </c>
      <c r="B5" s="5">
        <v>2.1147484670000001</v>
      </c>
      <c r="C5" s="5">
        <v>3.3803721480000002</v>
      </c>
      <c r="D5" s="5">
        <v>4.6459958290000003</v>
      </c>
      <c r="E5" s="5">
        <v>2.325906706</v>
      </c>
      <c r="F5" s="5">
        <v>3.0036935429999998</v>
      </c>
      <c r="G5" s="5">
        <v>3.68148038</v>
      </c>
      <c r="H5" s="5">
        <v>2.1857580269999999</v>
      </c>
      <c r="I5" s="5">
        <v>2.8122895749999999</v>
      </c>
      <c r="J5" s="5">
        <v>3.438821124</v>
      </c>
      <c r="K5" s="5">
        <v>1.921340421</v>
      </c>
      <c r="L5" s="5">
        <v>3.3990293249999999</v>
      </c>
      <c r="M5" s="5">
        <v>4.8767182299999998</v>
      </c>
      <c r="N5" s="5">
        <v>2.2846874160000001</v>
      </c>
      <c r="O5" s="5">
        <v>3.1099673409999999</v>
      </c>
      <c r="P5" s="5">
        <v>3.9352472660000002</v>
      </c>
      <c r="Q5" s="5">
        <v>3.3397697489999998</v>
      </c>
      <c r="R5" s="5">
        <v>5.5310749809999997</v>
      </c>
      <c r="S5" s="5">
        <v>7.7223802130000001</v>
      </c>
      <c r="T5" s="5">
        <v>2.2925081289999998</v>
      </c>
      <c r="U5" s="5">
        <v>3.5129407339999998</v>
      </c>
      <c r="V5" s="5">
        <v>4.7333733389999999</v>
      </c>
      <c r="W5" s="5">
        <v>20.160225700000002</v>
      </c>
      <c r="X5" s="5">
        <v>28.094999999999999</v>
      </c>
      <c r="Y5" s="5">
        <v>36.0297743</v>
      </c>
      <c r="Z5" s="5">
        <v>11.79081871</v>
      </c>
      <c r="AA5" s="5">
        <v>18.189761900000001</v>
      </c>
      <c r="AB5" s="5">
        <v>24.588705099999999</v>
      </c>
      <c r="AC5" s="5">
        <v>-36.528557749999997</v>
      </c>
      <c r="AD5" s="5">
        <v>-30.140952380000002</v>
      </c>
      <c r="AE5" s="5">
        <v>-23.753347009999999</v>
      </c>
      <c r="AF5" s="5">
        <v>-9.3576663819999997</v>
      </c>
      <c r="AG5" s="5">
        <v>-6.9452380949999997</v>
      </c>
      <c r="AH5" s="5">
        <v>-4.5328098079999997</v>
      </c>
      <c r="AI5" s="5">
        <v>10.784676920000001</v>
      </c>
      <c r="AJ5" s="5">
        <v>15.59595238</v>
      </c>
      <c r="AK5" s="5">
        <v>20.407227840000001</v>
      </c>
      <c r="AL5" s="5">
        <v>-17.32250436</v>
      </c>
      <c r="AM5" s="5">
        <v>-13.239047619999999</v>
      </c>
      <c r="AN5" s="5">
        <v>-9.1555908810000002</v>
      </c>
      <c r="AO5" s="5">
        <v>21.948481489999999</v>
      </c>
      <c r="AP5" s="5">
        <v>28.835000000000001</v>
      </c>
      <c r="AQ5" s="5">
        <v>35.721518510000003</v>
      </c>
      <c r="AR5" s="5">
        <v>-18.39572832</v>
      </c>
      <c r="AS5" s="5">
        <v>-12.19571429</v>
      </c>
      <c r="AT5" s="5">
        <v>-5.9957002529999999</v>
      </c>
      <c r="AU5" s="5">
        <v>7.7475415180000002</v>
      </c>
      <c r="AV5" s="5">
        <v>12.724523810000001</v>
      </c>
      <c r="AW5" s="5">
        <v>17.7015061</v>
      </c>
      <c r="AX5" s="5">
        <v>18.262424979999999</v>
      </c>
      <c r="AY5" s="5">
        <v>24.920238099999999</v>
      </c>
      <c r="AZ5" s="5">
        <v>31.578051210000002</v>
      </c>
      <c r="BA5" s="5">
        <v>491.1044425</v>
      </c>
      <c r="BB5" s="5">
        <v>644.11596250000002</v>
      </c>
      <c r="BC5" s="5">
        <v>797.12748239999996</v>
      </c>
      <c r="BD5" s="5">
        <v>401.3135307</v>
      </c>
      <c r="BE5" s="5">
        <v>529.30298730000004</v>
      </c>
      <c r="BF5" s="5">
        <v>657.29244389999997</v>
      </c>
      <c r="BG5" s="5">
        <v>383.67748239999997</v>
      </c>
      <c r="BH5" s="5">
        <v>506.44332809999997</v>
      </c>
      <c r="BI5" s="5">
        <v>629.20917369999995</v>
      </c>
      <c r="BJ5" s="5">
        <v>365.67441869999999</v>
      </c>
      <c r="BK5" s="5">
        <v>483.34170019999999</v>
      </c>
      <c r="BL5" s="5">
        <v>601.00898170000005</v>
      </c>
      <c r="BM5" s="5">
        <v>309.75493260000002</v>
      </c>
      <c r="BN5" s="5">
        <v>411.3308103</v>
      </c>
      <c r="BO5" s="5">
        <v>512.90668789999995</v>
      </c>
      <c r="BP5" s="5">
        <v>194.78412399999999</v>
      </c>
      <c r="BQ5" s="5">
        <v>267.51123890000002</v>
      </c>
      <c r="BR5" s="5">
        <v>340.2383537</v>
      </c>
      <c r="BS5" s="5">
        <v>-1149.905902</v>
      </c>
      <c r="BT5" s="5">
        <v>-920.28990969999995</v>
      </c>
      <c r="BU5" s="5">
        <v>-690.67391699999996</v>
      </c>
      <c r="BV5" s="5">
        <v>560.70387240000002</v>
      </c>
      <c r="BW5" s="5">
        <v>730.92728179999995</v>
      </c>
      <c r="BX5" s="5">
        <v>901.15069119999998</v>
      </c>
      <c r="BY5" s="5">
        <v>8.9351362000000004E-2</v>
      </c>
      <c r="BZ5" s="5">
        <v>0.173825171</v>
      </c>
      <c r="CA5" s="5">
        <v>0.25829898000000001</v>
      </c>
      <c r="CB5" s="5">
        <v>-1.9880551999999999E-2</v>
      </c>
      <c r="CC5" s="5">
        <v>0.12322092599999999</v>
      </c>
      <c r="CD5" s="5">
        <v>0.26632240400000001</v>
      </c>
      <c r="CE5" s="5">
        <v>-5.7183219E-2</v>
      </c>
      <c r="CF5" s="5">
        <v>6.8555742000000003E-2</v>
      </c>
      <c r="CG5" s="5">
        <v>0.19429470200000001</v>
      </c>
      <c r="CH5" s="5">
        <v>0.91760752800000001</v>
      </c>
      <c r="CI5" s="5">
        <v>7.0635428769999997</v>
      </c>
      <c r="CJ5" s="5">
        <v>13.209478219999999</v>
      </c>
      <c r="CK5" s="5">
        <v>-6.8250420280000004</v>
      </c>
      <c r="CL5" s="5">
        <v>-2.678095238</v>
      </c>
      <c r="CM5" s="5">
        <v>1.4688515520000001</v>
      </c>
      <c r="CN5" s="5">
        <v>-2.9908190270000001</v>
      </c>
      <c r="CO5" s="5">
        <v>0.71261904799999998</v>
      </c>
      <c r="CP5" s="5">
        <v>4.4160571219999998</v>
      </c>
      <c r="CQ5" s="5">
        <v>-3.9773761439999999</v>
      </c>
      <c r="CR5" s="5">
        <v>2.0604761900000002</v>
      </c>
      <c r="CS5" s="5">
        <v>8.0983285249999994</v>
      </c>
      <c r="CT5" s="5">
        <v>-0.205568792</v>
      </c>
      <c r="CU5" s="5">
        <v>0.46190476200000002</v>
      </c>
      <c r="CV5" s="5">
        <v>1.1293783159999999</v>
      </c>
      <c r="CW5" s="5">
        <v>-0.24678673800000001</v>
      </c>
      <c r="CX5" s="5">
        <v>-0.14478148800000001</v>
      </c>
      <c r="CY5" s="5">
        <v>-4.2776238000000001E-2</v>
      </c>
      <c r="CZ5" s="5">
        <v>-7.6779904999999996E-2</v>
      </c>
      <c r="DA5" s="5">
        <v>3.5300315520000001</v>
      </c>
      <c r="DB5" s="5">
        <v>7.1368430089999997</v>
      </c>
      <c r="DC5" s="5">
        <v>-9.6738033980000004</v>
      </c>
      <c r="DD5" s="5">
        <v>7.6413376670000002</v>
      </c>
      <c r="DE5" s="5">
        <v>24.956478730000001</v>
      </c>
    </row>
    <row r="6" spans="1:109">
      <c r="A6" s="5" t="s">
        <v>1</v>
      </c>
      <c r="B6" s="5">
        <v>3.8929913030000001</v>
      </c>
      <c r="C6" s="5">
        <v>5.2398388960000002</v>
      </c>
      <c r="D6" s="5">
        <v>6.5866864899999999</v>
      </c>
      <c r="E6" s="5">
        <v>3.5875164079999999</v>
      </c>
      <c r="F6" s="5">
        <v>4.6575751920000004</v>
      </c>
      <c r="G6" s="5">
        <v>5.7276339759999999</v>
      </c>
      <c r="H6" s="5">
        <v>3.353123955</v>
      </c>
      <c r="I6" s="5">
        <v>4.3249787230000001</v>
      </c>
      <c r="J6" s="5">
        <v>5.2968334920000002</v>
      </c>
      <c r="K6" s="5">
        <v>3.575915958</v>
      </c>
      <c r="L6" s="5">
        <v>5.3797754229999999</v>
      </c>
      <c r="M6" s="5">
        <v>7.1836348880000003</v>
      </c>
      <c r="N6" s="5">
        <v>3.6096045860000001</v>
      </c>
      <c r="O6" s="5">
        <v>4.8261951559999998</v>
      </c>
      <c r="P6" s="5">
        <v>6.0427857249999999</v>
      </c>
      <c r="Q6" s="5">
        <v>6.3169839000000003</v>
      </c>
      <c r="R6" s="5">
        <v>8.9541521270000004</v>
      </c>
      <c r="S6" s="5">
        <v>11.59132035</v>
      </c>
      <c r="T6" s="5">
        <v>3.8376228060000002</v>
      </c>
      <c r="U6" s="5">
        <v>5.455136188</v>
      </c>
      <c r="V6" s="5">
        <v>7.0726495700000003</v>
      </c>
      <c r="W6" s="5">
        <v>32.361339430000001</v>
      </c>
      <c r="X6" s="5">
        <v>42.934285709999997</v>
      </c>
      <c r="Y6" s="5">
        <v>53.507232000000002</v>
      </c>
      <c r="Z6" s="5">
        <v>20.291084229999999</v>
      </c>
      <c r="AA6" s="5">
        <v>30.900426589999999</v>
      </c>
      <c r="AB6" s="5">
        <v>41.509768940000001</v>
      </c>
      <c r="AC6" s="5">
        <v>-52.79713984</v>
      </c>
      <c r="AD6" s="5">
        <v>-44.815902780000002</v>
      </c>
      <c r="AE6" s="5">
        <v>-36.834665710000003</v>
      </c>
      <c r="AF6" s="5">
        <v>-10.957569579999999</v>
      </c>
      <c r="AG6" s="5">
        <v>-8.9385416670000009</v>
      </c>
      <c r="AH6" s="5">
        <v>-6.919513749</v>
      </c>
      <c r="AI6" s="5">
        <v>15.26975871</v>
      </c>
      <c r="AJ6" s="5">
        <v>21.781071430000001</v>
      </c>
      <c r="AK6" s="5">
        <v>28.292384139999999</v>
      </c>
      <c r="AL6" s="5">
        <v>-27.345941920000001</v>
      </c>
      <c r="AM6" s="5">
        <v>-20.61047619</v>
      </c>
      <c r="AN6" s="5">
        <v>-13.87501046</v>
      </c>
      <c r="AO6" s="5">
        <v>32.280961490000003</v>
      </c>
      <c r="AP6" s="5">
        <v>42.391547619999997</v>
      </c>
      <c r="AQ6" s="5">
        <v>52.502133749999999</v>
      </c>
      <c r="AR6" s="5">
        <v>-27.089189910000002</v>
      </c>
      <c r="AS6" s="5">
        <v>-20.02309524</v>
      </c>
      <c r="AT6" s="5">
        <v>-12.957000560000001</v>
      </c>
      <c r="AU6" s="5">
        <v>13.62033903</v>
      </c>
      <c r="AV6" s="5">
        <v>18.75001984</v>
      </c>
      <c r="AW6" s="5">
        <v>23.87970065</v>
      </c>
      <c r="AX6" s="5">
        <v>30.399730290000001</v>
      </c>
      <c r="AY6" s="5">
        <v>38.773115079999997</v>
      </c>
      <c r="AZ6" s="5">
        <v>47.14649987</v>
      </c>
      <c r="BA6" s="5">
        <v>806.16903300000001</v>
      </c>
      <c r="BB6" s="5">
        <v>1017.361814</v>
      </c>
      <c r="BC6" s="5">
        <v>1228.5545959999999</v>
      </c>
      <c r="BD6" s="5">
        <v>656.97980399999994</v>
      </c>
      <c r="BE6" s="5">
        <v>838.41421249999996</v>
      </c>
      <c r="BF6" s="5">
        <v>1019.848621</v>
      </c>
      <c r="BG6" s="5">
        <v>628.21653249999997</v>
      </c>
      <c r="BH6" s="5">
        <v>803.7436596</v>
      </c>
      <c r="BI6" s="5">
        <v>979.27078670000003</v>
      </c>
      <c r="BJ6" s="5">
        <v>599.36778030000005</v>
      </c>
      <c r="BK6" s="5">
        <v>768.98975159999998</v>
      </c>
      <c r="BL6" s="5">
        <v>938.61172290000002</v>
      </c>
      <c r="BM6" s="5">
        <v>510.45955650000002</v>
      </c>
      <c r="BN6" s="5">
        <v>661.79529609999997</v>
      </c>
      <c r="BO6" s="5">
        <v>813.13103560000002</v>
      </c>
      <c r="BP6" s="5">
        <v>330.76453509999999</v>
      </c>
      <c r="BQ6" s="5">
        <v>450.33369440000001</v>
      </c>
      <c r="BR6" s="5">
        <v>569.90285370000004</v>
      </c>
      <c r="BS6" s="5">
        <v>-1609.204753</v>
      </c>
      <c r="BT6" s="5">
        <v>-1367.0854489999999</v>
      </c>
      <c r="BU6" s="5">
        <v>-1124.9661450000001</v>
      </c>
      <c r="BV6" s="5">
        <v>904.69798990000004</v>
      </c>
      <c r="BW6" s="5">
        <v>1130.135943</v>
      </c>
      <c r="BX6" s="5">
        <v>1355.573895</v>
      </c>
      <c r="BY6" s="5">
        <v>0.15838214</v>
      </c>
      <c r="BZ6" s="5">
        <v>0.289596152</v>
      </c>
      <c r="CA6" s="5">
        <v>0.42081016399999999</v>
      </c>
      <c r="CB6" s="5">
        <v>-1.7914956999999999E-2</v>
      </c>
      <c r="CC6" s="5">
        <v>0.15858338799999999</v>
      </c>
      <c r="CD6" s="5">
        <v>0.33508173299999999</v>
      </c>
      <c r="CE6" s="5">
        <v>-0.124856671</v>
      </c>
      <c r="CF6" s="5">
        <v>6.1498071000000001E-2</v>
      </c>
      <c r="CG6" s="5">
        <v>0.247852814</v>
      </c>
      <c r="CH6" s="5">
        <v>2.0430899839999999</v>
      </c>
      <c r="CI6" s="5">
        <v>9.085159612</v>
      </c>
      <c r="CJ6" s="5">
        <v>16.127229239999998</v>
      </c>
      <c r="CK6" s="5">
        <v>-9.4135919749999992</v>
      </c>
      <c r="CL6" s="5">
        <v>-4.7322123019999998</v>
      </c>
      <c r="CM6" s="5">
        <v>-5.0832628999999997E-2</v>
      </c>
      <c r="CN6" s="5">
        <v>-1.7439868700000001</v>
      </c>
      <c r="CO6" s="5">
        <v>1.9614285709999999</v>
      </c>
      <c r="CP6" s="5">
        <v>5.6668440130000004</v>
      </c>
      <c r="CQ6" s="5">
        <v>-3.019964318</v>
      </c>
      <c r="CR6" s="5">
        <v>2.9120138889999998</v>
      </c>
      <c r="CS6" s="5">
        <v>8.8439920959999991</v>
      </c>
      <c r="CT6" s="5">
        <v>-0.108185696</v>
      </c>
      <c r="CU6" s="5">
        <v>0.45505952399999999</v>
      </c>
      <c r="CV6" s="5">
        <v>1.0183047439999999</v>
      </c>
      <c r="CW6" s="5">
        <v>-0.34131257500000001</v>
      </c>
      <c r="CX6" s="5">
        <v>-0.23863319399999999</v>
      </c>
      <c r="CY6" s="5">
        <v>-0.13595381300000001</v>
      </c>
      <c r="CZ6" s="5">
        <v>0.99872451299999998</v>
      </c>
      <c r="DA6" s="5">
        <v>4.8791758239999998</v>
      </c>
      <c r="DB6" s="5">
        <v>8.7596271360000006</v>
      </c>
      <c r="DC6" s="5">
        <v>-4.997073887</v>
      </c>
      <c r="DD6" s="5">
        <v>19.0176883</v>
      </c>
      <c r="DE6" s="5">
        <v>43.032450490000002</v>
      </c>
    </row>
    <row r="7" spans="1:109">
      <c r="A7" s="5" t="s">
        <v>0</v>
      </c>
      <c r="B7" s="5">
        <v>5.5992507859999998</v>
      </c>
      <c r="C7" s="5">
        <v>7.0647243230000001</v>
      </c>
      <c r="D7" s="5">
        <v>8.5301978599999995</v>
      </c>
      <c r="E7" s="5">
        <v>5.4555400629999999</v>
      </c>
      <c r="F7" s="5">
        <v>6.7023382250000001</v>
      </c>
      <c r="G7" s="5">
        <v>7.9491363880000003</v>
      </c>
      <c r="H7" s="5">
        <v>5.0280048449999999</v>
      </c>
      <c r="I7" s="5">
        <v>6.1479849350000002</v>
      </c>
      <c r="J7" s="5">
        <v>7.2679650249999996</v>
      </c>
      <c r="K7" s="5">
        <v>5.2533293460000001</v>
      </c>
      <c r="L7" s="5">
        <v>6.5413405469999999</v>
      </c>
      <c r="M7" s="5">
        <v>7.8293517479999997</v>
      </c>
      <c r="N7" s="5">
        <v>5.5215987210000002</v>
      </c>
      <c r="O7" s="5">
        <v>7.0075678940000001</v>
      </c>
      <c r="P7" s="5">
        <v>8.493537066</v>
      </c>
      <c r="Q7" s="5">
        <v>8.7575828270000002</v>
      </c>
      <c r="R7" s="5">
        <v>11.65054016</v>
      </c>
      <c r="S7" s="5">
        <v>14.543497500000001</v>
      </c>
      <c r="T7" s="5">
        <v>6.1024759450000001</v>
      </c>
      <c r="U7" s="5">
        <v>7.8111145009999996</v>
      </c>
      <c r="V7" s="5">
        <v>9.5197530560000008</v>
      </c>
      <c r="W7" s="5">
        <v>51.925471639999998</v>
      </c>
      <c r="X7" s="5">
        <v>60.792886850000002</v>
      </c>
      <c r="Y7" s="5">
        <v>69.660302060000006</v>
      </c>
      <c r="Z7" s="5">
        <v>35.792960749999999</v>
      </c>
      <c r="AA7" s="5">
        <v>48.020295390000001</v>
      </c>
      <c r="AB7" s="5">
        <v>60.247630030000003</v>
      </c>
      <c r="AC7" s="5">
        <v>-66.795504260000001</v>
      </c>
      <c r="AD7" s="5">
        <v>-58.398344790000003</v>
      </c>
      <c r="AE7" s="5">
        <v>-50.001185329999998</v>
      </c>
      <c r="AF7" s="5">
        <v>-10.86898746</v>
      </c>
      <c r="AG7" s="5">
        <v>-9.4984211869999999</v>
      </c>
      <c r="AH7" s="5">
        <v>-8.127854911</v>
      </c>
      <c r="AI7" s="5">
        <v>23.486977939999999</v>
      </c>
      <c r="AJ7" s="5">
        <v>27.426873780000001</v>
      </c>
      <c r="AK7" s="5">
        <v>31.366769619999999</v>
      </c>
      <c r="AL7" s="5">
        <v>-34.609306609999997</v>
      </c>
      <c r="AM7" s="5">
        <v>-24.759001779999998</v>
      </c>
      <c r="AN7" s="5">
        <v>-14.90869696</v>
      </c>
      <c r="AO7" s="5">
        <v>40.534490089999998</v>
      </c>
      <c r="AP7" s="5">
        <v>52.185875559999999</v>
      </c>
      <c r="AQ7" s="5">
        <v>63.837261040000001</v>
      </c>
      <c r="AR7" s="5">
        <v>-35.915604469999998</v>
      </c>
      <c r="AS7" s="5">
        <v>-27.622901280000001</v>
      </c>
      <c r="AT7" s="5">
        <v>-19.3301981</v>
      </c>
      <c r="AU7" s="5">
        <v>17.422528920000001</v>
      </c>
      <c r="AV7" s="5">
        <v>22.71762159</v>
      </c>
      <c r="AW7" s="5">
        <v>28.01271427</v>
      </c>
      <c r="AX7" s="5">
        <v>42.891643930000001</v>
      </c>
      <c r="AY7" s="5">
        <v>50.340522880000002</v>
      </c>
      <c r="AZ7" s="5">
        <v>57.789401830000003</v>
      </c>
      <c r="BA7" s="5">
        <v>1239.7120520000001</v>
      </c>
      <c r="BB7" s="5">
        <v>1443.8131410000001</v>
      </c>
      <c r="BC7" s="5">
        <v>1647.9142300000001</v>
      </c>
      <c r="BD7" s="5">
        <v>1026.596425</v>
      </c>
      <c r="BE7" s="5">
        <v>1205.8075100000001</v>
      </c>
      <c r="BF7" s="5">
        <v>1385.018595</v>
      </c>
      <c r="BG7" s="5">
        <v>985.65171439999995</v>
      </c>
      <c r="BH7" s="5">
        <v>1160.3351359999999</v>
      </c>
      <c r="BI7" s="5">
        <v>1335.0185570000001</v>
      </c>
      <c r="BJ7" s="5">
        <v>945.10842119999995</v>
      </c>
      <c r="BK7" s="5">
        <v>1115.038166</v>
      </c>
      <c r="BL7" s="5">
        <v>1284.967911</v>
      </c>
      <c r="BM7" s="5">
        <v>819.8112926</v>
      </c>
      <c r="BN7" s="5">
        <v>976.161924</v>
      </c>
      <c r="BO7" s="5">
        <v>1132.512555</v>
      </c>
      <c r="BP7" s="5">
        <v>562.50584500000002</v>
      </c>
      <c r="BQ7" s="5">
        <v>699.05257740000002</v>
      </c>
      <c r="BR7" s="5">
        <v>835.59930989999998</v>
      </c>
      <c r="BS7" s="5">
        <v>-2012.601026</v>
      </c>
      <c r="BT7" s="5">
        <v>-1772.6723950000001</v>
      </c>
      <c r="BU7" s="5">
        <v>-1532.7437640000001</v>
      </c>
      <c r="BV7" s="5">
        <v>1390.419848</v>
      </c>
      <c r="BW7" s="5">
        <v>1538.3537779999999</v>
      </c>
      <c r="BX7" s="5">
        <v>1686.287707</v>
      </c>
      <c r="BY7" s="5">
        <v>0.142458326</v>
      </c>
      <c r="BZ7" s="5">
        <v>0.34367075800000002</v>
      </c>
      <c r="CA7" s="5">
        <v>0.54488318999999996</v>
      </c>
      <c r="CB7" s="5">
        <v>-7.1638313999999995E-2</v>
      </c>
      <c r="CC7" s="5">
        <v>0.14265993299999999</v>
      </c>
      <c r="CD7" s="5">
        <v>0.35695818099999999</v>
      </c>
      <c r="CE7" s="5">
        <v>-0.158370912</v>
      </c>
      <c r="CF7" s="5">
        <v>3.0519962000000001E-2</v>
      </c>
      <c r="CG7" s="5">
        <v>0.219410836</v>
      </c>
      <c r="CH7" s="5">
        <v>2.9509891709999998</v>
      </c>
      <c r="CI7" s="5">
        <v>13.543108269999999</v>
      </c>
      <c r="CJ7" s="5">
        <v>24.135227369999999</v>
      </c>
      <c r="CK7" s="5">
        <v>-11.18362363</v>
      </c>
      <c r="CL7" s="5">
        <v>-5.0227739580000001</v>
      </c>
      <c r="CM7" s="5">
        <v>1.1380757109999999</v>
      </c>
      <c r="CN7" s="5">
        <v>2.0140070739999998</v>
      </c>
      <c r="CO7" s="5">
        <v>5.6853577790000003</v>
      </c>
      <c r="CP7" s="5">
        <v>9.3567084850000004</v>
      </c>
      <c r="CQ7" s="5">
        <v>-8.8690707500000006</v>
      </c>
      <c r="CR7" s="5">
        <v>-0.58562940299999999</v>
      </c>
      <c r="CS7" s="5">
        <v>7.6978119439999997</v>
      </c>
      <c r="CT7" s="5">
        <v>-2.3474083999999999E-2</v>
      </c>
      <c r="CU7" s="5">
        <v>0.75699855699999996</v>
      </c>
      <c r="CV7" s="5">
        <v>1.537471198</v>
      </c>
      <c r="CW7" s="5">
        <v>-0.41074517599999999</v>
      </c>
      <c r="CX7" s="5">
        <v>-0.31229513199999998</v>
      </c>
      <c r="CY7" s="5">
        <v>-0.21384508799999999</v>
      </c>
      <c r="CZ7" s="5">
        <v>3.4709106830000001</v>
      </c>
      <c r="DA7" s="5">
        <v>8.5436145769999996</v>
      </c>
      <c r="DB7" s="5">
        <v>13.61631847</v>
      </c>
      <c r="DC7" s="5">
        <v>8.3226524309999999</v>
      </c>
      <c r="DD7" s="5">
        <v>38.978086900000001</v>
      </c>
      <c r="DE7" s="5">
        <v>69.633521360000003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2018-02-22T19:54:10Z</dcterms:modified>
</cp:coreProperties>
</file>