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<sst xmlns="http://schemas.openxmlformats.org/spreadsheetml/2006/main" count="225" uniqueCount="127">
  <si>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</si>
  <si>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</si>
  <si>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</si>
  <si>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</si>
  <si>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</si>
  <si>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</si>
  <si>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</si>
  <si>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</si>
  <si>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</si>
  <si>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</si>
  <si>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</si>
  <si>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</si>
  <si>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</si>
  <si>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</si>
  <si>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</si>
  <si>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</si>
  <si>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</si>
  <si>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</si>
  <si>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</si>
  <si>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</si>
  <si>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</si>
  <si>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</si>
  <si>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</si>
  <si>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</si>
  <si>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</si>
  <si>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</si>
  <si>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</si>
  <si>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</si>
  <si>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</si>
  <si>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</si>
  <si>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</si>
  <si>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</si>
  <si>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</si>
  <si>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</si>
  <si>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</si>
  <si>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</si>
  <si>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</si>
  <si>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</si>
  <si>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</si>
  <si>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</si>
  <si>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</si>
  <si>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</si>
  <si>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</si>
  <si>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</si>
  <si>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</si>
  <si>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</si>
  <si>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</si>
  <si>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</si>
  <si>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</si>
  <si>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</si>
  <si>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</si>
  <si>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</si>
  <si>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</si>
  <si>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</si>
  <si>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</si>
  <si>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</si>
  <si>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</si>
  <si>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</si>
  <si>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</si>
  <si>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</si>
  <si>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</si>
  <si>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</si>
  <si>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</si>
  <si>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</si>
  <si>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</si>
  <si>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</si>
  <si>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</si>
  <si>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</si>
  <si>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</si>
  <si>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</si>
  <si>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</si>
  <si>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</si>
  <si>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</si>
  <si>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</si>
  <si>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</si>
  <si>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</si>
  <si>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</si>
  <si>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</si>
  <si>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</si>
  <si>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</si>
  <si>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</si>
  <si>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</si>
  <si>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</si>
  <si>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</si>
  <si>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</si>
  <si>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</si>
  <si>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</si>
  <si>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</si>
  <si>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</si>
  <si>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</si>
  <si>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</si>
  <si>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</si>
  <si>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</si>
  <si>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</si>
  <si>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</si>
  <si>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</si>
  <si>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</si>
  <si>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</si>
  <si>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</si>
  <si>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</si>
  <si>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</si>
  <si>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</si>
  <si>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</si>
  <si>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</si>
  <si>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</si>
  <si>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</si>
  <si>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</si>
  <si>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</si>
  <si>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</si>
  <si>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</si>
  <si>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</si>
  <si>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</si>
  <si>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</si>
  <si>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</si>
  <si>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</si>
  <si>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</si>
  <si>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</si>
  <si>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</si>
  <si>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</si>
  <si>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</si>
  <si>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</si>
  <si>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</si>
  <si>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</si>
  <si>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</si>
  <si>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</si>
  <si>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</si>
  <si>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Grande Prairie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</si>
</sst>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GRANDE PRAIRIE AVERAGE WINTER (DEC-FEB) TEMPERATURE 
projected change per degree of global mean temperature change relative to 1980-2009 = -12.1oC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0.775316264</c:v>
                  </c:pt>
                  <c:pt idx="1">
                    <c:v>1.150480976</c:v>
                  </c:pt>
                  <c:pt idx="2">
                    <c:v>1.237071779999999</c:v>
                  </c:pt>
                  <c:pt idx="3">
                    <c:v>1.341644377000001</c:v>
                  </c:pt>
                  <c:pt idx="4">
                    <c:v>1.460800182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0.775316265</c:v>
                  </c:pt>
                  <c:pt idx="1">
                    <c:v>1.150480975</c:v>
                  </c:pt>
                  <c:pt idx="2">
                    <c:v>1.237071781</c:v>
                  </c:pt>
                  <c:pt idx="3">
                    <c:v>1.341644378</c:v>
                  </c:pt>
                  <c:pt idx="4">
                    <c:v>1.460800182000001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1.460363429</c:v>
                </c:pt>
                <c:pt idx="1">
                  <c:v>2.042591778</c:v>
                </c:pt>
                <c:pt idx="2">
                  <c:v>3.080597125</c:v>
                </c:pt>
                <c:pt idx="3">
                  <c:v>4.951273507</c:v>
                </c:pt>
                <c:pt idx="4">
                  <c:v>6.664350361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GRANDE PRAIRIE DAYS BELOW 5C
projected change per degree of global mean temperature change relative to 1980-2009 = 257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5.13172805</c:v>
                  </c:pt>
                  <c:pt idx="1">
                    <c:v>5.290166769999999</c:v>
                  </c:pt>
                  <c:pt idx="2">
                    <c:v>5.223569720000004</c:v>
                  </c:pt>
                  <c:pt idx="3">
                    <c:v>7.408067330000001</c:v>
                  </c:pt>
                  <c:pt idx="4">
                    <c:v>9.948444270000003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5.131728053</c:v>
                  </c:pt>
                  <c:pt idx="1">
                    <c:v>5.290166770000001</c:v>
                  </c:pt>
                  <c:pt idx="2">
                    <c:v>5.22356972</c:v>
                  </c:pt>
                  <c:pt idx="3">
                    <c:v>7.40806732</c:v>
                  </c:pt>
                  <c:pt idx="4">
                    <c:v>9.948444269999995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-13.31619048</c:v>
                </c:pt>
                <c:pt idx="1">
                  <c:v>-21.12809524</c:v>
                </c:pt>
                <c:pt idx="2">
                  <c:v>-29.64714286</c:v>
                </c:pt>
                <c:pt idx="3">
                  <c:v>-44.90190476</c:v>
                </c:pt>
                <c:pt idx="4">
                  <c:v>-58.3179781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GRANDE PRAIRIE DAYS BELOW -30C
projected change per degree of global mean temperature change relative to 1980-2009 = 11.7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2.846010308</c:v>
                  </c:pt>
                  <c:pt idx="1">
                    <c:v>3.705745791</c:v>
                  </c:pt>
                  <c:pt idx="2">
                    <c:v>3.552174866</c:v>
                  </c:pt>
                  <c:pt idx="3">
                    <c:v>2.87813097</c:v>
                  </c:pt>
                  <c:pt idx="4">
                    <c:v>2.028797979999998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2.846010309</c:v>
                  </c:pt>
                  <c:pt idx="1">
                    <c:v>3.70574579</c:v>
                  </c:pt>
                  <c:pt idx="2">
                    <c:v>2.272380956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-5.027619048</c:v>
                </c:pt>
                <c:pt idx="1">
                  <c:v>-6.708571429</c:v>
                </c:pt>
                <c:pt idx="2">
                  <c:v>-9.394285714</c:v>
                </c:pt>
                <c:pt idx="3">
                  <c:v>-11.66666667</c:v>
                </c:pt>
                <c:pt idx="4">
                  <c:v>-11.66666667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1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GRANDE PRAIRIE DATE OF FIRST FREEZE IN FALL
projected change per degree of global mean temperature change relative to 1980-2009 = 255st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5.258524499</c:v>
                  </c:pt>
                  <c:pt idx="1">
                    <c:v>5.141061571000001</c:v>
                  </c:pt>
                  <c:pt idx="2">
                    <c:v>4.393901499999998</c:v>
                  </c:pt>
                  <c:pt idx="3">
                    <c:v>5.502482650000001</c:v>
                  </c:pt>
                  <c:pt idx="4">
                    <c:v>5.388642050000001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5.258524495</c:v>
                  </c:pt>
                  <c:pt idx="1">
                    <c:v>5.14106157</c:v>
                  </c:pt>
                  <c:pt idx="2">
                    <c:v>4.393901500000002</c:v>
                  </c:pt>
                  <c:pt idx="3">
                    <c:v>5.502482650000001</c:v>
                  </c:pt>
                  <c:pt idx="4">
                    <c:v>5.388642049999998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6.629761905</c:v>
                </c:pt>
                <c:pt idx="1">
                  <c:v>11.36547619</c:v>
                </c:pt>
                <c:pt idx="2">
                  <c:v>15.37738095</c:v>
                </c:pt>
                <c:pt idx="3">
                  <c:v>22.03978175</c:v>
                </c:pt>
                <c:pt idx="4">
                  <c:v>26.49216535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GRANDE PRAIRIE DATE OF LAST FREEZE IN SPRING
projected change per degree of global mean temperature change relative to 1980-2009 = 138st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5.346932288</c:v>
                  </c:pt>
                  <c:pt idx="1">
                    <c:v>7.267262729999999</c:v>
                  </c:pt>
                  <c:pt idx="2">
                    <c:v>7.084923030000001</c:v>
                  </c:pt>
                  <c:pt idx="3">
                    <c:v>7.96181034</c:v>
                  </c:pt>
                  <c:pt idx="4">
                    <c:v>11.72814809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5.346932285999999</c:v>
                  </c:pt>
                  <c:pt idx="1">
                    <c:v>7.267262742</c:v>
                  </c:pt>
                  <c:pt idx="2">
                    <c:v>7.084923024000001</c:v>
                  </c:pt>
                  <c:pt idx="3">
                    <c:v>7.961810340000001</c:v>
                  </c:pt>
                  <c:pt idx="4">
                    <c:v>11.72814809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-7.166904762</c:v>
                </c:pt>
                <c:pt idx="1">
                  <c:v>-10.58119048</c:v>
                </c:pt>
                <c:pt idx="2">
                  <c:v>-14.8597619</c:v>
                </c:pt>
                <c:pt idx="3">
                  <c:v>-21.82047619</c:v>
                </c:pt>
                <c:pt idx="4">
                  <c:v>-26.56513878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GRANDE PRAIRIE LENGTH OF FROST-FREE SEASON
projected change per degree of global mean temperature change relative to 1980-2009 = 117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7.280885769</c:v>
                  </c:pt>
                  <c:pt idx="1">
                    <c:v>7.724230359999998</c:v>
                  </c:pt>
                  <c:pt idx="2">
                    <c:v>8.2313133</c:v>
                  </c:pt>
                  <c:pt idx="3">
                    <c:v>9.498958299999998</c:v>
                  </c:pt>
                  <c:pt idx="4">
                    <c:v>13.81787081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7.28088576</c:v>
                  </c:pt>
                  <c:pt idx="1">
                    <c:v>7.724230350000003</c:v>
                  </c:pt>
                  <c:pt idx="2">
                    <c:v>8.231313300000004</c:v>
                  </c:pt>
                  <c:pt idx="3">
                    <c:v>9.498958300000005</c:v>
                  </c:pt>
                  <c:pt idx="4">
                    <c:v>13.81787082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13.79666667</c:v>
                </c:pt>
                <c:pt idx="1">
                  <c:v>21.94666667</c:v>
                </c:pt>
                <c:pt idx="2">
                  <c:v>30.23714286</c:v>
                </c:pt>
                <c:pt idx="3">
                  <c:v>43.86025794</c:v>
                </c:pt>
                <c:pt idx="4">
                  <c:v>53.05730413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GRANDE PRAIRIE START OF GROWING SEASON
projected change per degree of global mean temperature change relative to 1980-2009 = 111st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4.335926022000001</c:v>
                  </c:pt>
                  <c:pt idx="1">
                    <c:v>4.65244472</c:v>
                  </c:pt>
                  <c:pt idx="2">
                    <c:v>5.505952049999999</c:v>
                  </c:pt>
                  <c:pt idx="3">
                    <c:v>6.312346090000002</c:v>
                  </c:pt>
                  <c:pt idx="4">
                    <c:v>7.774185389999999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4.335926018999999</c:v>
                  </c:pt>
                  <c:pt idx="1">
                    <c:v>4.652444725</c:v>
                  </c:pt>
                  <c:pt idx="2">
                    <c:v>5.505952061000001</c:v>
                  </c:pt>
                  <c:pt idx="3">
                    <c:v>6.312346099999999</c:v>
                  </c:pt>
                  <c:pt idx="4">
                    <c:v>7.774185389999999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-6.818095238</c:v>
                </c:pt>
                <c:pt idx="1">
                  <c:v>-9.63952381</c:v>
                </c:pt>
                <c:pt idx="2">
                  <c:v>-12.69666667</c:v>
                </c:pt>
                <c:pt idx="3">
                  <c:v>-19.98977183</c:v>
                </c:pt>
                <c:pt idx="4">
                  <c:v>-26.54358713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GRANDE PRAIRIE END OF GROWING SEASON 
projected change per degree of global mean temperature change relative to 1980-2009 = 264st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2.165546214</c:v>
                  </c:pt>
                  <c:pt idx="1">
                    <c:v>3.960050656000001</c:v>
                  </c:pt>
                  <c:pt idx="2">
                    <c:v>3.541597012</c:v>
                  </c:pt>
                  <c:pt idx="3">
                    <c:v>4.727518609999999</c:v>
                  </c:pt>
                  <c:pt idx="4">
                    <c:v>3.857529810000003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2.165546214</c:v>
                  </c:pt>
                  <c:pt idx="1">
                    <c:v>3.960050657</c:v>
                  </c:pt>
                  <c:pt idx="2">
                    <c:v>3.54159702</c:v>
                  </c:pt>
                  <c:pt idx="3">
                    <c:v>4.727518610000001</c:v>
                  </c:pt>
                  <c:pt idx="4">
                    <c:v>3.85752981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4.143333333</c:v>
                </c:pt>
                <c:pt idx="1">
                  <c:v>8.302857143</c:v>
                </c:pt>
                <c:pt idx="2">
                  <c:v>11.74333333</c:v>
                </c:pt>
                <c:pt idx="3">
                  <c:v>17.0615377</c:v>
                </c:pt>
                <c:pt idx="4">
                  <c:v>20.73306171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GRANDE PRAIRIE LENGTH OF GROWING SEASON 
projected change per degree of global mean temperature change relative to 1980-2009 = 153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5.091830049</c:v>
                  </c:pt>
                  <c:pt idx="1">
                    <c:v>6.102237300000001</c:v>
                  </c:pt>
                  <c:pt idx="2">
                    <c:v>6.32650873</c:v>
                  </c:pt>
                  <c:pt idx="3">
                    <c:v>7.051438049999998</c:v>
                  </c:pt>
                  <c:pt idx="4">
                    <c:v>8.757133799999998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5.09183005</c:v>
                  </c:pt>
                  <c:pt idx="1">
                    <c:v>6.10223731</c:v>
                  </c:pt>
                  <c:pt idx="2">
                    <c:v>6.32650873</c:v>
                  </c:pt>
                  <c:pt idx="3">
                    <c:v>7.051438060000002</c:v>
                  </c:pt>
                  <c:pt idx="4">
                    <c:v>8.757133799999998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10.96142857</c:v>
                </c:pt>
                <c:pt idx="1">
                  <c:v>17.94238095</c:v>
                </c:pt>
                <c:pt idx="2">
                  <c:v>24.44</c:v>
                </c:pt>
                <c:pt idx="3">
                  <c:v>37.05130952</c:v>
                </c:pt>
                <c:pt idx="4">
                  <c:v>47.27664884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GRANDE PRAIRIE DEGREE-DAYS ABOVE 0C
projected change per degree of global mean temperature change relative to 1980-2009 = 2340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81.6071674</c:v>
                  </c:pt>
                  <c:pt idx="1">
                    <c:v>96.64829959999997</c:v>
                  </c:pt>
                  <c:pt idx="2">
                    <c:v>118.3397975</c:v>
                  </c:pt>
                  <c:pt idx="3">
                    <c:v>173.8647642999999</c:v>
                  </c:pt>
                  <c:pt idx="4">
                    <c:v>184.3470870000001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81.60716739999998</c:v>
                  </c:pt>
                  <c:pt idx="1">
                    <c:v>96.6482997</c:v>
                  </c:pt>
                  <c:pt idx="2">
                    <c:v>118.3397975</c:v>
                  </c:pt>
                  <c:pt idx="3">
                    <c:v>173.8647642</c:v>
                  </c:pt>
                  <c:pt idx="4">
                    <c:v>184.3470869999999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236.9758344</c:v>
                </c:pt>
                <c:pt idx="1">
                  <c:v>391.5224588</c:v>
                </c:pt>
                <c:pt idx="2">
                  <c:v>583.5451029</c:v>
                </c:pt>
                <c:pt idx="3">
                  <c:v>936.6017088</c:v>
                </c:pt>
                <c:pt idx="4">
                  <c:v>1327.15533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GRANDE PRAIRIE DEGREE-DAYS ABOVE 5C
projected change per degree of global mean temperature change relative to 1980-2009 = 1340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70.63497789999998</c:v>
                  </c:pt>
                  <c:pt idx="1">
                    <c:v>85.30396829999998</c:v>
                  </c:pt>
                  <c:pt idx="2">
                    <c:v>106.8262088</c:v>
                  </c:pt>
                  <c:pt idx="3">
                    <c:v>159.6441199999999</c:v>
                  </c:pt>
                  <c:pt idx="4">
                    <c:v>185.0139556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70.6349779</c:v>
                  </c:pt>
                  <c:pt idx="1">
                    <c:v>85.30396830000001</c:v>
                  </c:pt>
                  <c:pt idx="2">
                    <c:v>106.8262088</c:v>
                  </c:pt>
                  <c:pt idx="3">
                    <c:v>159.64412</c:v>
                  </c:pt>
                  <c:pt idx="4">
                    <c:v>185.013956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188.0045736</c:v>
                </c:pt>
                <c:pt idx="1">
                  <c:v>319.1227211</c:v>
                </c:pt>
                <c:pt idx="2">
                  <c:v>483.6784619</c:v>
                </c:pt>
                <c:pt idx="3">
                  <c:v>776.8872895</c:v>
                </c:pt>
                <c:pt idx="4">
                  <c:v>1116.998894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GRANDE PRAIRIE AVERAGE SUMMER (JUN-AUG) TEMPERATURE 
projected change per degree of global mean temperature change relative to 1980-2009 = 15.2oC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0.422829304</c:v>
                  </c:pt>
                  <c:pt idx="1">
                    <c:v>0.536486391</c:v>
                  </c:pt>
                  <c:pt idx="2">
                    <c:v>0.623521106</c:v>
                  </c:pt>
                  <c:pt idx="3">
                    <c:v>1.017646734</c:v>
                  </c:pt>
                  <c:pt idx="4">
                    <c:v>1.273483351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0.422829303</c:v>
                  </c:pt>
                  <c:pt idx="1">
                    <c:v>0.536486391</c:v>
                  </c:pt>
                  <c:pt idx="2">
                    <c:v>0.623521106</c:v>
                  </c:pt>
                  <c:pt idx="3">
                    <c:v>1.017646734</c:v>
                  </c:pt>
                  <c:pt idx="4">
                    <c:v>1.27348335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1.111983909</c:v>
                </c:pt>
                <c:pt idx="1">
                  <c:v>1.853118623</c:v>
                </c:pt>
                <c:pt idx="2">
                  <c:v>2.789483133</c:v>
                </c:pt>
                <c:pt idx="3">
                  <c:v>4.370244809</c:v>
                </c:pt>
                <c:pt idx="4">
                  <c:v>6.315020509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GRANDE PRAIRIE DEGREE-DAYS ABOVE 6C
projected change per degree of global mean temperature change relative to 1980-2009 = 1170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67.1152761</c:v>
                  </c:pt>
                  <c:pt idx="1">
                    <c:v>81.36305959999998</c:v>
                  </c:pt>
                  <c:pt idx="2">
                    <c:v>103.1780481</c:v>
                  </c:pt>
                  <c:pt idx="3">
                    <c:v>155.6361332</c:v>
                  </c:pt>
                  <c:pt idx="4">
                    <c:v>183.2725451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67.11527610000002</c:v>
                  </c:pt>
                  <c:pt idx="1">
                    <c:v>81.36305950000001</c:v>
                  </c:pt>
                  <c:pt idx="2">
                    <c:v>103.1780482</c:v>
                  </c:pt>
                  <c:pt idx="3">
                    <c:v>155.6361332</c:v>
                  </c:pt>
                  <c:pt idx="4">
                    <c:v>183.272545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178.0396289</c:v>
                </c:pt>
                <c:pt idx="1">
                  <c:v>303.0976373</c:v>
                </c:pt>
                <c:pt idx="2">
                  <c:v>461.7137347</c:v>
                </c:pt>
                <c:pt idx="3">
                  <c:v>743.7835667</c:v>
                </c:pt>
                <c:pt idx="4">
                  <c:v>1073.686387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GRANDE PRAIRIE DEGREE-DAYS ABOVE 7C
projected change per degree of global mean temperature change relative to 1980-2009 = 1010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63.51535139999998</c:v>
                  </c:pt>
                  <c:pt idx="1">
                    <c:v>77.70689950000001</c:v>
                  </c:pt>
                  <c:pt idx="2">
                    <c:v>99.42516010000003</c:v>
                  </c:pt>
                  <c:pt idx="3">
                    <c:v>151.4505288</c:v>
                  </c:pt>
                  <c:pt idx="4">
                    <c:v>180.9813644000001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63.51535140000001</c:v>
                  </c:pt>
                  <c:pt idx="1">
                    <c:v>77.70689949999996</c:v>
                  </c:pt>
                  <c:pt idx="2">
                    <c:v>99.42516</c:v>
                  </c:pt>
                  <c:pt idx="3">
                    <c:v>151.4505288</c:v>
                  </c:pt>
                  <c:pt idx="4">
                    <c:v>180.981364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168.293377</c:v>
                </c:pt>
                <c:pt idx="1">
                  <c:v>287.1593293</c:v>
                </c:pt>
                <c:pt idx="2">
                  <c:v>439.4959202</c:v>
                </c:pt>
                <c:pt idx="3">
                  <c:v>710.1815593</c:v>
                </c:pt>
                <c:pt idx="4">
                  <c:v>1029.669503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GRANDE PRAIRIE DEGREE-DAYS ABOVE 10C
projected change per degree of global mean temperature change relative to 1980-2009 = 593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52.48333188</c:v>
                  </c:pt>
                  <c:pt idx="1">
                    <c:v>67.73177090000001</c:v>
                  </c:pt>
                  <c:pt idx="2">
                    <c:v>87.80571190000001</c:v>
                  </c:pt>
                  <c:pt idx="3">
                    <c:v>137.4688689</c:v>
                  </c:pt>
                  <c:pt idx="4">
                    <c:v>173.4765901999999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52.4833318</c:v>
                  </c:pt>
                  <c:pt idx="1">
                    <c:v>67.73177099999998</c:v>
                  </c:pt>
                  <c:pt idx="2">
                    <c:v>87.80571179999998</c:v>
                  </c:pt>
                  <c:pt idx="3">
                    <c:v>137.468869</c:v>
                  </c:pt>
                  <c:pt idx="4">
                    <c:v>173.4765901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137.4116966</c:v>
                </c:pt>
                <c:pt idx="1">
                  <c:v>236.3394713</c:v>
                </c:pt>
                <c:pt idx="2">
                  <c:v>368.3959403</c:v>
                </c:pt>
                <c:pt idx="3">
                  <c:v>602.8899443</c:v>
                </c:pt>
                <c:pt idx="4">
                  <c:v>889.4418578999999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GRANDE PRAIRIE DEGREE-DAYS ABOVE 15C
projected change per degree of global mean temperature change relative to 1980-2009 = 134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28.44006646</c:v>
                  </c:pt>
                  <c:pt idx="1">
                    <c:v>44.54239374</c:v>
                  </c:pt>
                  <c:pt idx="2">
                    <c:v>60.1601164</c:v>
                  </c:pt>
                  <c:pt idx="3">
                    <c:v>107.6444664</c:v>
                  </c:pt>
                  <c:pt idx="4">
                    <c:v>149.3417482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28.44006645</c:v>
                  </c:pt>
                  <c:pt idx="1">
                    <c:v>44.5423937</c:v>
                  </c:pt>
                  <c:pt idx="2">
                    <c:v>60.1601163</c:v>
                  </c:pt>
                  <c:pt idx="3">
                    <c:v>107.6444665</c:v>
                  </c:pt>
                  <c:pt idx="4">
                    <c:v>149.3417483000001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69.83018057</c:v>
                </c:pt>
                <c:pt idx="1">
                  <c:v>128.0793964</c:v>
                </c:pt>
                <c:pt idx="2">
                  <c:v>212.210543</c:v>
                </c:pt>
                <c:pt idx="3">
                  <c:v>372.7401502</c:v>
                </c:pt>
                <c:pt idx="4">
                  <c:v>592.4465127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GRANDE PRAIRIE HEATING DEGREE-DAYS BELOW 18C
projected change per degree of global mean temperature change relative to 1980-2009 = 5719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148.4921789</c:v>
                  </c:pt>
                  <c:pt idx="1">
                    <c:v>184.8099784999999</c:v>
                  </c:pt>
                  <c:pt idx="2">
                    <c:v>206.5933151000002</c:v>
                  </c:pt>
                  <c:pt idx="3">
                    <c:v>223.6137719999999</c:v>
                  </c:pt>
                  <c:pt idx="4">
                    <c:v>236.981705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148.492179</c:v>
                  </c:pt>
                  <c:pt idx="1">
                    <c:v>184.8099784</c:v>
                  </c:pt>
                  <c:pt idx="2">
                    <c:v>206.5933150999999</c:v>
                  </c:pt>
                  <c:pt idx="3">
                    <c:v>223.6137719999999</c:v>
                  </c:pt>
                  <c:pt idx="4">
                    <c:v>236.981705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-429.2069033</c:v>
                </c:pt>
                <c:pt idx="1">
                  <c:v>-643.8644239</c:v>
                </c:pt>
                <c:pt idx="2">
                  <c:v>-916.0570369</c:v>
                </c:pt>
                <c:pt idx="3">
                  <c:v>-1389.0889</c:v>
                </c:pt>
                <c:pt idx="4">
                  <c:v>-1798.126495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GRANDE PRAIRIE CORN HEAT UNITS
projected change per degree of global mean temperature change relative to 1980-2009 = 1915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107.3843852</c:v>
                  </c:pt>
                  <c:pt idx="1">
                    <c:v>128.0395871</c:v>
                  </c:pt>
                  <c:pt idx="2">
                    <c:v>152.1016679000001</c:v>
                  </c:pt>
                  <c:pt idx="3">
                    <c:v>198.1897045000001</c:v>
                  </c:pt>
                  <c:pt idx="4">
                    <c:v>228.4637769999999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107.3843852</c:v>
                  </c:pt>
                  <c:pt idx="1">
                    <c:v>128.039587</c:v>
                  </c:pt>
                  <c:pt idx="2">
                    <c:v>152.101668</c:v>
                  </c:pt>
                  <c:pt idx="3">
                    <c:v>198.1897039999999</c:v>
                  </c:pt>
                  <c:pt idx="4">
                    <c:v>228.463778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282.024302</c:v>
                </c:pt>
                <c:pt idx="1">
                  <c:v>504.8145033</c:v>
                </c:pt>
                <c:pt idx="2">
                  <c:v>749.6016402</c:v>
                </c:pt>
                <c:pt idx="3">
                  <c:v>1175.550563</c:v>
                </c:pt>
                <c:pt idx="4">
                  <c:v>1583.704426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GRANDE PRAIRIE WINTER (SEP-APR) PRECIPITATION
projected change per degree of global mean temperature change relative to 1980-2009 = 192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0.090391496</c:v>
                  </c:pt>
                  <c:pt idx="1">
                    <c:v>0.092728541</c:v>
                  </c:pt>
                  <c:pt idx="2">
                    <c:v>0.111402622</c:v>
                  </c:pt>
                  <c:pt idx="3">
                    <c:v>0.18479405</c:v>
                  </c:pt>
                  <c:pt idx="4">
                    <c:v>0.245391272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0.090391497</c:v>
                  </c:pt>
                  <c:pt idx="1">
                    <c:v>0.092728541</c:v>
                  </c:pt>
                  <c:pt idx="2">
                    <c:v>0.111402622</c:v>
                  </c:pt>
                  <c:pt idx="3">
                    <c:v>0.184794049</c:v>
                  </c:pt>
                  <c:pt idx="4">
                    <c:v>0.245391271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0.05660094</c:v>
                </c:pt>
                <c:pt idx="1">
                  <c:v>0.117302215</c:v>
                </c:pt>
                <c:pt idx="2">
                  <c:v>0.172875202</c:v>
                </c:pt>
                <c:pt idx="3">
                  <c:v>0.289241979</c:v>
                </c:pt>
                <c:pt idx="4">
                  <c:v>0.409982633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GRANDE PRAIRIE GROWING SEASON (APR-JUL) PRECIPITATION
projected change per degree of global mean temperature change relative to 1980-2009 = 202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0.083105571</c:v>
                  </c:pt>
                  <c:pt idx="1">
                    <c:v>0.111720067</c:v>
                  </c:pt>
                  <c:pt idx="2">
                    <c:v>0.151098168</c:v>
                  </c:pt>
                  <c:pt idx="3">
                    <c:v>0.166448631</c:v>
                  </c:pt>
                  <c:pt idx="4">
                    <c:v>0.187708164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0.083105571</c:v>
                  </c:pt>
                  <c:pt idx="1">
                    <c:v>0.111720066</c:v>
                  </c:pt>
                  <c:pt idx="2">
                    <c:v>0.151098169</c:v>
                  </c:pt>
                  <c:pt idx="3">
                    <c:v>0.166448631</c:v>
                  </c:pt>
                  <c:pt idx="4">
                    <c:v>0.187708164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0.051351587</c:v>
                </c:pt>
                <c:pt idx="1">
                  <c:v>0.118891296</c:v>
                </c:pt>
                <c:pt idx="2">
                  <c:v>0.114493146</c:v>
                </c:pt>
                <c:pt idx="3">
                  <c:v>0.214843262</c:v>
                </c:pt>
                <c:pt idx="4">
                  <c:v>0.161551626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0.09492127</c:v>
                  </c:pt>
                  <c:pt idx="1">
                    <c:v>0.114252282</c:v>
                  </c:pt>
                  <c:pt idx="2">
                    <c:v>0.139917376</c:v>
                  </c:pt>
                  <c:pt idx="3">
                    <c:v>0.174668368</c:v>
                  </c:pt>
                  <c:pt idx="4">
                    <c:v>0.18259693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0.09492127</c:v>
                  </c:pt>
                  <c:pt idx="1">
                    <c:v>0.114252282</c:v>
                  </c:pt>
                  <c:pt idx="2">
                    <c:v>0.139917376</c:v>
                  </c:pt>
                  <c:pt idx="3">
                    <c:v>0.174668368</c:v>
                  </c:pt>
                  <c:pt idx="4">
                    <c:v>0.182596929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0.051544113</c:v>
                </c:pt>
                <c:pt idx="1">
                  <c:v>0.112100544</c:v>
                </c:pt>
                <c:pt idx="2">
                  <c:v>0.088558519</c:v>
                </c:pt>
                <c:pt idx="3">
                  <c:v>0.151286588</c:v>
                </c:pt>
                <c:pt idx="4">
                  <c:v>0.064485558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GRANDE PRAIRIE PRECIPITATION ON WETTEST DAY OF THE YEAR
projected change per degree of global mean temperature change relative to 1980-2009 = 34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4.220814068</c:v>
                  </c:pt>
                  <c:pt idx="1">
                    <c:v>5.78097976</c:v>
                  </c:pt>
                  <c:pt idx="2">
                    <c:v>4.911969347</c:v>
                  </c:pt>
                  <c:pt idx="3">
                    <c:v>7.441821507999999</c:v>
                  </c:pt>
                  <c:pt idx="4">
                    <c:v>8.125814877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4.220814068</c:v>
                  </c:pt>
                  <c:pt idx="1">
                    <c:v>5.780979757</c:v>
                  </c:pt>
                  <c:pt idx="2">
                    <c:v>4.911969346</c:v>
                  </c:pt>
                  <c:pt idx="3">
                    <c:v>7.441821511000002</c:v>
                  </c:pt>
                  <c:pt idx="4">
                    <c:v>8.125814872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2.204133273</c:v>
                </c:pt>
                <c:pt idx="1">
                  <c:v>5.238799893</c:v>
                </c:pt>
                <c:pt idx="2">
                  <c:v>3.530061775</c:v>
                </c:pt>
                <c:pt idx="3">
                  <c:v>9.882584639</c:v>
                </c:pt>
                <c:pt idx="4">
                  <c:v>8.893610598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GRANDE PRAIRIE AVERAGE GROWING SEASON (MAY-AUG) TEMPERATURE
projected change per degree of global mean temperature change relative to 1980-2009 = 13.9oC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6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0.372628321</c:v>
                  </c:pt>
                  <c:pt idx="1">
                    <c:v>0.43420311</c:v>
                  </c:pt>
                  <c:pt idx="2">
                    <c:v>0.563756565</c:v>
                  </c:pt>
                  <c:pt idx="3">
                    <c:v>0.889060959</c:v>
                  </c:pt>
                  <c:pt idx="4">
                    <c:v>1.12836709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0.37262832</c:v>
                  </c:pt>
                  <c:pt idx="1">
                    <c:v>0.43420311</c:v>
                  </c:pt>
                  <c:pt idx="2">
                    <c:v>0.563756565</c:v>
                  </c:pt>
                  <c:pt idx="3">
                    <c:v>0.88906096</c:v>
                  </c:pt>
                  <c:pt idx="4">
                    <c:v>1.12836709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1.085846184</c:v>
                </c:pt>
                <c:pt idx="1">
                  <c:v>1.761361967</c:v>
                </c:pt>
                <c:pt idx="2">
                  <c:v>2.675286334</c:v>
                </c:pt>
                <c:pt idx="3">
                  <c:v>4.169367394</c:v>
                </c:pt>
                <c:pt idx="4">
                  <c:v>5.906577691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GRANDE PRAIRIE WINTER (SEP-APR) DRY DAYS 
projected change per degree of global mean temperature change relative to 1980-2009 = 174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3.809980361</c:v>
                  </c:pt>
                  <c:pt idx="1">
                    <c:v>3.97008593</c:v>
                  </c:pt>
                  <c:pt idx="2">
                    <c:v>5.526586222</c:v>
                  </c:pt>
                  <c:pt idx="3">
                    <c:v>6.934024437000001</c:v>
                  </c:pt>
                  <c:pt idx="4">
                    <c:v>10.609057976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3.809980361</c:v>
                  </c:pt>
                  <c:pt idx="1">
                    <c:v>3.970085929</c:v>
                  </c:pt>
                  <c:pt idx="2">
                    <c:v>5.526586222000001</c:v>
                  </c:pt>
                  <c:pt idx="3">
                    <c:v>6.934024436</c:v>
                  </c:pt>
                  <c:pt idx="4">
                    <c:v>10.609057971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-1.817142857</c:v>
                </c:pt>
                <c:pt idx="1">
                  <c:v>-2.924285714</c:v>
                </c:pt>
                <c:pt idx="2">
                  <c:v>-4.281428571</c:v>
                </c:pt>
                <c:pt idx="3">
                  <c:v>-5.705833333</c:v>
                </c:pt>
                <c:pt idx="4">
                  <c:v>-8.382675494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GRANDE PRAIRIE SUMMER (MAY-AUG) DRY DAYS 
projected change per degree of global mean temperature change relative to 1980-2009 = 78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2.805233066</c:v>
                  </c:pt>
                  <c:pt idx="1">
                    <c:v>3.126782341</c:v>
                  </c:pt>
                  <c:pt idx="2">
                    <c:v>4.154275704000001</c:v>
                  </c:pt>
                  <c:pt idx="3">
                    <c:v>5.015516068</c:v>
                  </c:pt>
                  <c:pt idx="4">
                    <c:v>4.415670708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2.805233067</c:v>
                  </c:pt>
                  <c:pt idx="1">
                    <c:v>3.126782342</c:v>
                  </c:pt>
                  <c:pt idx="2">
                    <c:v>4.154275704</c:v>
                  </c:pt>
                  <c:pt idx="3">
                    <c:v>5.015516069</c:v>
                  </c:pt>
                  <c:pt idx="4">
                    <c:v>4.415670706999999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0.013095238</c:v>
                </c:pt>
                <c:pt idx="1">
                  <c:v>-0.453571429</c:v>
                </c:pt>
                <c:pt idx="2">
                  <c:v>0.008333333</c:v>
                </c:pt>
                <c:pt idx="3">
                  <c:v>0.238988095</c:v>
                </c:pt>
                <c:pt idx="4">
                  <c:v>4.669272558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GRANDE PRAIRIE WET DAYS WITH PRECIPITATION ABOVE 0.2MM 
projected change per degree of global mean temperature change relative to 1980-2009 = 113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5.31017427</c:v>
                  </c:pt>
                  <c:pt idx="1">
                    <c:v>5.345569224</c:v>
                  </c:pt>
                  <c:pt idx="2">
                    <c:v>7.655370104999999</c:v>
                  </c:pt>
                  <c:pt idx="3">
                    <c:v>9.769498106</c:v>
                  </c:pt>
                  <c:pt idx="4">
                    <c:v>13.600122761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5.310174269</c:v>
                  </c:pt>
                  <c:pt idx="1">
                    <c:v>5.345569225</c:v>
                  </c:pt>
                  <c:pt idx="2">
                    <c:v>7.655370101000001</c:v>
                  </c:pt>
                  <c:pt idx="3">
                    <c:v>9.769498106</c:v>
                  </c:pt>
                  <c:pt idx="4">
                    <c:v>13.600122763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1.930714286</c:v>
                </c:pt>
                <c:pt idx="1">
                  <c:v>3.352142857</c:v>
                </c:pt>
                <c:pt idx="2">
                  <c:v>4.473571429</c:v>
                </c:pt>
                <c:pt idx="3">
                  <c:v>5.534434524</c:v>
                </c:pt>
                <c:pt idx="4">
                  <c:v>4.011662847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GRANDE PRAIRIE DAYS WITH PRECIPITATION ABOVE 25MM 
projected change per degree of global mean temperature change relative to 1980-2009 = 1.47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0.352829086</c:v>
                  </c:pt>
                  <c:pt idx="1">
                    <c:v>0.442471333</c:v>
                  </c:pt>
                  <c:pt idx="2">
                    <c:v>0.516176789</c:v>
                  </c:pt>
                  <c:pt idx="3">
                    <c:v>0.5346308</c:v>
                  </c:pt>
                  <c:pt idx="4">
                    <c:v>0.669824803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0.352829085</c:v>
                  </c:pt>
                  <c:pt idx="1">
                    <c:v>0.442471333</c:v>
                  </c:pt>
                  <c:pt idx="2">
                    <c:v>0.516176789</c:v>
                  </c:pt>
                  <c:pt idx="3">
                    <c:v>0.5346308</c:v>
                  </c:pt>
                  <c:pt idx="4">
                    <c:v>0.669824804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0.225714286</c:v>
                </c:pt>
                <c:pt idx="1">
                  <c:v>0.459047619</c:v>
                </c:pt>
                <c:pt idx="2">
                  <c:v>0.297142857</c:v>
                </c:pt>
                <c:pt idx="3">
                  <c:v>0.695059524</c:v>
                </c:pt>
                <c:pt idx="4">
                  <c:v>0.916475681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GRANDE PRAIRIE PERCENTAGE OF WINTER PRECIPITATION AS SNOW
projected change per degree of global mean temperature change relative to 1980-2009 = 52%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0.08115092</c:v>
                  </c:pt>
                  <c:pt idx="1">
                    <c:v>0.06544056</c:v>
                  </c:pt>
                  <c:pt idx="2">
                    <c:v>0.072121603</c:v>
                  </c:pt>
                  <c:pt idx="3">
                    <c:v>0.087954157</c:v>
                  </c:pt>
                  <c:pt idx="4">
                    <c:v>0.133162086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0.081150919</c:v>
                  </c:pt>
                  <c:pt idx="1">
                    <c:v>0.065440559</c:v>
                  </c:pt>
                  <c:pt idx="2">
                    <c:v>0.072121603</c:v>
                  </c:pt>
                  <c:pt idx="3">
                    <c:v>0.087954157</c:v>
                  </c:pt>
                  <c:pt idx="4">
                    <c:v>0.133162087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-0.038264929</c:v>
                </c:pt>
                <c:pt idx="1">
                  <c:v>-0.093290736</c:v>
                </c:pt>
                <c:pt idx="2">
                  <c:v>-0.113779258</c:v>
                </c:pt>
                <c:pt idx="3">
                  <c:v>-0.203593804</c:v>
                </c:pt>
                <c:pt idx="4">
                  <c:v>-0.281817712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GRANDE PRAIRIE ANNUAL HEAT MOISTURE INDEX
projected change per degree of global mean temperature change relative to 1980-2009 = 30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1.764671839</c:v>
                  </c:pt>
                  <c:pt idx="1">
                    <c:v>2.139642916</c:v>
                  </c:pt>
                  <c:pt idx="2">
                    <c:v>3.474981253</c:v>
                  </c:pt>
                  <c:pt idx="3">
                    <c:v>3.972021704</c:v>
                  </c:pt>
                  <c:pt idx="4">
                    <c:v>3.785542715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1.764671839</c:v>
                  </c:pt>
                  <c:pt idx="1">
                    <c:v>2.139642916</c:v>
                  </c:pt>
                  <c:pt idx="2">
                    <c:v>3.474981253</c:v>
                  </c:pt>
                  <c:pt idx="3">
                    <c:v>3.972021705</c:v>
                  </c:pt>
                  <c:pt idx="4">
                    <c:v>3.785542713000001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1.198853687</c:v>
                </c:pt>
                <c:pt idx="1">
                  <c:v>1.394354356</c:v>
                </c:pt>
                <c:pt idx="2">
                  <c:v>2.777311283</c:v>
                </c:pt>
                <c:pt idx="3">
                  <c:v>3.849509274</c:v>
                </c:pt>
                <c:pt idx="4">
                  <c:v>6.337863067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GRANDE PRAIRIE SUMMER HEAT MOISTURE INDEX
projected change per degree of global mean temperature change relative to 1980-2009 = 74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8.004506199</c:v>
                  </c:pt>
                  <c:pt idx="1">
                    <c:v>12.313559978</c:v>
                  </c:pt>
                  <c:pt idx="2">
                    <c:v>15.897730172</c:v>
                  </c:pt>
                  <c:pt idx="3">
                    <c:v>18.203399627</c:v>
                  </c:pt>
                  <c:pt idx="4">
                    <c:v>24.691624621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8.0045062</c:v>
                  </c:pt>
                  <c:pt idx="1">
                    <c:v>12.313559982</c:v>
                  </c:pt>
                  <c:pt idx="2">
                    <c:v>15.897730167</c:v>
                  </c:pt>
                  <c:pt idx="3">
                    <c:v>18.20339963</c:v>
                  </c:pt>
                  <c:pt idx="4">
                    <c:v>24.69162463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1.067027132</c:v>
                </c:pt>
                <c:pt idx="1">
                  <c:v>2.325657858</c:v>
                </c:pt>
                <c:pt idx="2">
                  <c:v>8.414275923</c:v>
                </c:pt>
                <c:pt idx="3">
                  <c:v>11.20631057</c:v>
                </c:pt>
                <c:pt idx="4">
                  <c:v>28.71259109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GRANDE PRAIRIE AVERAGE JANUARY TEMPERATURE
projected change per degree of global mean temperature change relative to 1980-2009 = -13.8oC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1.071295962</c:v>
                  </c:pt>
                  <c:pt idx="1">
                    <c:v>1.24258027</c:v>
                  </c:pt>
                  <c:pt idx="2">
                    <c:v>1.515286952</c:v>
                  </c:pt>
                  <c:pt idx="3">
                    <c:v>1.842313014</c:v>
                  </c:pt>
                  <c:pt idx="4">
                    <c:v>1.620733122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1.071295962</c:v>
                  </c:pt>
                  <c:pt idx="1">
                    <c:v>1.242580269</c:v>
                  </c:pt>
                  <c:pt idx="2">
                    <c:v>1.515286952</c:v>
                  </c:pt>
                  <c:pt idx="3">
                    <c:v>1.842313014</c:v>
                  </c:pt>
                  <c:pt idx="4">
                    <c:v>1.620733122000001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1.689596119</c:v>
                </c:pt>
                <c:pt idx="1">
                  <c:v>2.052488332</c:v>
                </c:pt>
                <c:pt idx="2">
                  <c:v>3.148707033</c:v>
                </c:pt>
                <c:pt idx="3">
                  <c:v>5.20814402</c:v>
                </c:pt>
                <c:pt idx="4">
                  <c:v>6.248104676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GRANDE PRAIRIE AVERAGE JULY TEMPERATURE
projected change per degree of global mean temperature change relative to 1980-2009 = 16.2oC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0.454735192</c:v>
                  </c:pt>
                  <c:pt idx="1">
                    <c:v>0.645299409</c:v>
                  </c:pt>
                  <c:pt idx="2">
                    <c:v>0.712596234</c:v>
                  </c:pt>
                  <c:pt idx="3">
                    <c:v>1.14760307</c:v>
                  </c:pt>
                  <c:pt idx="4">
                    <c:v>1.298509671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0.454735191</c:v>
                  </c:pt>
                  <c:pt idx="1">
                    <c:v>0.645299409</c:v>
                  </c:pt>
                  <c:pt idx="2">
                    <c:v>0.712596234</c:v>
                  </c:pt>
                  <c:pt idx="3">
                    <c:v>1.14760307</c:v>
                  </c:pt>
                  <c:pt idx="4">
                    <c:v>1.298509671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1.084307985</c:v>
                </c:pt>
                <c:pt idx="1">
                  <c:v>1.831890264</c:v>
                </c:pt>
                <c:pt idx="2">
                  <c:v>2.835171003</c:v>
                </c:pt>
                <c:pt idx="3">
                  <c:v>4.394912926</c:v>
                </c:pt>
                <c:pt idx="4">
                  <c:v>6.426991835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GRANDE PRAIRIE TEMPERATURE ON THE COLDEST DAY OF THE YEAR
projected change per degree of global mean temperature change relative to 1980-2009 = -41oC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1.295725487</c:v>
                  </c:pt>
                  <c:pt idx="1">
                    <c:v>1.766650826</c:v>
                  </c:pt>
                  <c:pt idx="2">
                    <c:v>2.093624133</c:v>
                  </c:pt>
                  <c:pt idx="3">
                    <c:v>2.501478516000001</c:v>
                  </c:pt>
                  <c:pt idx="4">
                    <c:v>2.719970157999999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1.295725486</c:v>
                  </c:pt>
                  <c:pt idx="1">
                    <c:v>1.766650825</c:v>
                  </c:pt>
                  <c:pt idx="2">
                    <c:v>2.093624133</c:v>
                  </c:pt>
                  <c:pt idx="3">
                    <c:v>2.501478519999999</c:v>
                  </c:pt>
                  <c:pt idx="4">
                    <c:v>2.719970160000001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2.777581292</c:v>
                </c:pt>
                <c:pt idx="1">
                  <c:v>3.850733094</c:v>
                </c:pt>
                <c:pt idx="2">
                  <c:v>5.618431754</c:v>
                </c:pt>
                <c:pt idx="3">
                  <c:v>9.45225907</c:v>
                </c:pt>
                <c:pt idx="4">
                  <c:v>11.91382275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GRANDE PRAIRIE TEMPERATURE ON THE WARMEST DAY OF THE YEAR
projected change per degree of global mean temperature change relative to 1980-2009 = 22oC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0.46348124</c:v>
                  </c:pt>
                  <c:pt idx="1">
                    <c:v>0.816784192</c:v>
                  </c:pt>
                  <c:pt idx="2">
                    <c:v>0.84927661</c:v>
                  </c:pt>
                  <c:pt idx="3">
                    <c:v>1.383183118</c:v>
                  </c:pt>
                  <c:pt idx="4">
                    <c:v>2.030811999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0.463481241</c:v>
                  </c:pt>
                  <c:pt idx="1">
                    <c:v>0.816784192</c:v>
                  </c:pt>
                  <c:pt idx="2">
                    <c:v>0.849276609</c:v>
                  </c:pt>
                  <c:pt idx="3">
                    <c:v>1.383183117</c:v>
                  </c:pt>
                  <c:pt idx="4">
                    <c:v>2.030811999999999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1.258333082</c:v>
                </c:pt>
                <c:pt idx="1">
                  <c:v>1.932057334</c:v>
                </c:pt>
                <c:pt idx="2">
                  <c:v>2.995754014</c:v>
                </c:pt>
                <c:pt idx="3">
                  <c:v>4.805213443</c:v>
                </c:pt>
                <c:pt idx="4">
                  <c:v>7.317427447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GRANDE PRAIRIE DAYS ABOVE 25C
projected change per degree of global mean temperature change relative to 1980-2009 = 25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4.429730054</c:v>
                  </c:pt>
                  <c:pt idx="1">
                    <c:v>7.803121023</c:v>
                  </c:pt>
                  <c:pt idx="2">
                    <c:v>9.56807881</c:v>
                  </c:pt>
                  <c:pt idx="3">
                    <c:v>14.26757934</c:v>
                  </c:pt>
                  <c:pt idx="4">
                    <c:v>12.56992754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4.429730053</c:v>
                  </c:pt>
                  <c:pt idx="1">
                    <c:v>7.80312101</c:v>
                  </c:pt>
                  <c:pt idx="2">
                    <c:v>9.568078800000002</c:v>
                  </c:pt>
                  <c:pt idx="3">
                    <c:v>14.26757934</c:v>
                  </c:pt>
                  <c:pt idx="4">
                    <c:v>12.56992754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8.882142857</c:v>
                </c:pt>
                <c:pt idx="1">
                  <c:v>15.71071429</c:v>
                </c:pt>
                <c:pt idx="2">
                  <c:v>25.6702381</c:v>
                </c:pt>
                <c:pt idx="3">
                  <c:v>42.4843254</c:v>
                </c:pt>
                <c:pt idx="4">
                  <c:v>61.76589424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GRANDE PRAIRIE DAYS ABOVE 30C
projected change per degree of global mean temperature change relative to 1980-2009 = 3.4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1.351453934</c:v>
                  </c:pt>
                  <c:pt idx="1">
                    <c:v>2.95763051</c:v>
                  </c:pt>
                  <c:pt idx="2">
                    <c:v>4.460998697</c:v>
                  </c:pt>
                  <c:pt idx="3">
                    <c:v>9.057222494</c:v>
                  </c:pt>
                  <c:pt idx="4">
                    <c:v>13.01730071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1.351453935</c:v>
                  </c:pt>
                  <c:pt idx="1">
                    <c:v>2.95763051</c:v>
                  </c:pt>
                  <c:pt idx="2">
                    <c:v>4.460998696000001</c:v>
                  </c:pt>
                  <c:pt idx="3">
                    <c:v>9.057222500000001</c:v>
                  </c:pt>
                  <c:pt idx="4">
                    <c:v>13.0173007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2.381428571</c:v>
                </c:pt>
                <c:pt idx="1">
                  <c:v>4.748095238</c:v>
                </c:pt>
                <c:pt idx="2">
                  <c:v>8.883809524</c:v>
                </c:pt>
                <c:pt idx="3">
                  <c:v>18.79050595</c:v>
                </c:pt>
                <c:pt idx="4">
                  <c:v>34.21726509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Grande Prairie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Grande Prairie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Grande Prairie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Grande Prairie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Grande Prairie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Grande Prairie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Grande Prairie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Grande Prairie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Grande Prairie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Grande Prairie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Grande Prairie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Grande Prairie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Grande Prairie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Grande Prairie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Grande Prairie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Grande Prairie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Grande Prairie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Grande Prairie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Grande Prairie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Grande Prairie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Grande Prairie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Grande Prairie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Grande Prairie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Grande Prairie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Grande Prairie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Grande Prairie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Grande Prairie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Grande Prairie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Grande Prairie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Grande Prairie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Grande Prairie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Grande Prairie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Grande Prairie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Grande Prairie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Grande Prairie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Grande Prairie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-12.09618964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15.159226800000001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13.898622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-13.75828823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16.170647209999998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-40.719999889999997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22.088333380000002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25.1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3.4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257.39999999999998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11.66666667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255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138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117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111.1724138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263.58620689999998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153.41379309999999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2339.7566609999999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1340.2533370000001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1169.72667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1009.891669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592.51500550000003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134.38833289999999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5718.8449870000004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1914.8389199999999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191.55666579999999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201.95666729999999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239.20999929999999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33.83666668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173.8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78.433333329999996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113.4666667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1.4666666669999999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52.009393180000004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30.155502760000001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74.473110829999996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0.77531626500000006</v>
      </c>
      <c r="C3" s="1">
        <f>IF(AND('GMT DATA'!C3&lt;&gt;"NA",'GMT DATA'!C3&lt;&gt;"Inf"),'GMT DATA'!C3,"")</f>
        <v>1.460363429</v>
      </c>
      <c r="D3" s="1">
        <f>IF(AND('GMT DATA'!D3&lt;&gt;"NA",'GMT DATA'!D3&lt;&gt;"Inf"),'GMT DATA'!D3-'GMT DATA'!C3,"")</f>
        <v>0.77531626399999976</v>
      </c>
      <c r="E3" s="1">
        <f>IF(AND('GMT DATA'!E3&lt;&gt;"NA",'GMT DATA'!E3&lt;&gt;"Inf"),'GMT DATA'!F3-'GMT DATA'!E3,"")</f>
        <v>0.42282930400000007</v>
      </c>
      <c r="F3" s="1">
        <f>IF(AND('GMT DATA'!F3&lt;&gt;"NA",'GMT DATA'!F3&lt;&gt;"Inf"),'GMT DATA'!F3,"")</f>
        <v>1.1119839090000001</v>
      </c>
      <c r="G3" s="1">
        <f>IF(AND('GMT DATA'!G3&lt;&gt;"NA",'GMT DATA'!G3&lt;&gt;"Inf"),'GMT DATA'!G3-'GMT DATA'!F3,"")</f>
        <v>0.42282930299999988</v>
      </c>
      <c r="H3" s="1">
        <f>IF(AND('GMT DATA'!H3&lt;&gt;"NA",'GMT DATA'!H3&lt;&gt;"Inf"),'GMT DATA'!I3-'GMT DATA'!H3,"")</f>
        <v>0.37262832099999998</v>
      </c>
      <c r="I3" s="1">
        <f>IF(AND('GMT DATA'!I3&lt;&gt;"NA",'GMT DATA'!I3&lt;&gt;"Inf"),'GMT DATA'!I3,"")</f>
        <v>1.085846184</v>
      </c>
      <c r="J3" s="1">
        <f>IF(AND('GMT DATA'!J3&lt;&gt;"NA",'GMT DATA'!J3&lt;&gt;"Inf"),'GMT DATA'!J3-'GMT DATA'!I3,"")</f>
        <v>0.37262832000000001</v>
      </c>
      <c r="K3" s="1">
        <f>IF(AND('GMT DATA'!K3&lt;&gt;"NA",'GMT DATA'!K3&lt;&gt;"Inf"),'GMT DATA'!L3-'GMT DATA'!K3,"")</f>
        <v>1.071295962</v>
      </c>
      <c r="L3" s="1">
        <f>IF(AND('GMT DATA'!L3&lt;&gt;"NA",'GMT DATA'!L3&lt;&gt;"Inf"),'GMT DATA'!L3,"")</f>
        <v>1.689596119</v>
      </c>
      <c r="M3" s="1">
        <f>IF(AND('GMT DATA'!M3&lt;&gt;"NA",'GMT DATA'!M3&lt;&gt;"Inf"),'GMT DATA'!M3-'GMT DATA'!L3,"")</f>
        <v>1.0712959620000002</v>
      </c>
      <c r="N3" s="1">
        <f>IF(AND('GMT DATA'!N3&lt;&gt;"NA",'GMT DATA'!N3&lt;&gt;"Inf"),'GMT DATA'!O3-'GMT DATA'!N3,"")</f>
        <v>0.4547351919999999</v>
      </c>
      <c r="O3" s="1">
        <f>IF(AND('GMT DATA'!O3&lt;&gt;"NA",'GMT DATA'!O3&lt;&gt;"Inf"),'GMT DATA'!O3,"")</f>
        <v>1.0843079849999999</v>
      </c>
      <c r="P3" s="1">
        <f>IF(AND('GMT DATA'!P3&lt;&gt;"NA",'GMT DATA'!P3&lt;&gt;"Inf"),'GMT DATA'!P3-'GMT DATA'!O3,"")</f>
        <v>0.45473519100000015</v>
      </c>
      <c r="Q3" s="1">
        <f>IF(AND('GMT DATA'!Q3&lt;&gt;"NA",'GMT DATA'!Q3&lt;&gt;"Inf"),'GMT DATA'!R3-'GMT DATA'!Q3,"")</f>
        <v>1.2957254869999999</v>
      </c>
      <c r="R3" s="1">
        <f>IF(AND('GMT DATA'!R3&lt;&gt;"NA",'GMT DATA'!R3&lt;&gt;"Inf"),'GMT DATA'!R3,"")</f>
        <v>2.7775812919999998</v>
      </c>
      <c r="S3" s="1">
        <f>IF(AND('GMT DATA'!S3&lt;&gt;"NA",'GMT DATA'!S3&lt;&gt;"Inf"),'GMT DATA'!S3-'GMT DATA'!R3,"")</f>
        <v>1.2957254860000003</v>
      </c>
      <c r="T3" s="1">
        <f>IF(AND('GMT DATA'!T3&lt;&gt;"NA",'GMT DATA'!T3&lt;&gt;"Inf"),'GMT DATA'!U3-'GMT DATA'!T3,"")</f>
        <v>0.46348124000000002</v>
      </c>
      <c r="U3" s="1">
        <f>IF(AND('GMT DATA'!U3&lt;&gt;"NA",'GMT DATA'!U3&lt;&gt;"Inf"),'GMT DATA'!U3,"")</f>
        <v>1.258333082</v>
      </c>
      <c r="V3" s="1">
        <f>IF(AND('GMT DATA'!V3&lt;&gt;"NA",'GMT DATA'!V3&lt;&gt;"Inf"),'GMT DATA'!V3-'GMT DATA'!U3,"")</f>
        <v>0.46348124099999999</v>
      </c>
      <c r="W3" s="1">
        <f>IF(AND('GMT DATA'!W3&lt;&gt;"NA",'GMT DATA'!W3&lt;&gt;"Inf"),'GMT DATA'!X3-'GMT DATA'!W3,"")</f>
        <v>4.4297300540000002</v>
      </c>
      <c r="X3" s="1">
        <f>IF(AND('GMT DATA'!X3&lt;&gt;"NA",'GMT DATA'!X3&lt;&gt;"Inf"),'GMT DATA'!X3,"")</f>
        <v>8.8821428569999998</v>
      </c>
      <c r="Y3" s="1">
        <f>IF(AND('GMT DATA'!Y3&lt;&gt;"NA",'GMT DATA'!Y3&lt;&gt;"Inf"),'GMT DATA'!Y3-'GMT DATA'!X3,"")</f>
        <v>4.4297300530000001</v>
      </c>
      <c r="Z3" s="1">
        <f>IF(AND('GMT DATA'!Z3&lt;&gt;"NA",'GMT DATA'!Z3&lt;&gt;"Inf"),'GMT DATA'!AA3-'GMT DATA'!Z3,"")</f>
        <v>1.3514539339999998</v>
      </c>
      <c r="AA3" s="1">
        <f>IF(AND('GMT DATA'!AA3&lt;&gt;"NA",'GMT DATA'!AA3&lt;&gt;"Inf"),'GMT DATA'!AA3,"")</f>
        <v>2.3814285709999998</v>
      </c>
      <c r="AB3" s="1">
        <f>IF(AND('GMT DATA'!AB3&lt;&gt;"NA",'GMT DATA'!AB3&lt;&gt;"Inf"),'GMT DATA'!AB3-'GMT DATA'!AA3,"")</f>
        <v>1.3514539350000003</v>
      </c>
      <c r="AC3" s="1">
        <f>IF(AND('GMT DATA'!AC3&lt;&gt;"NA",'GMT DATA'!AC3&lt;&gt;"Inf"),'GMT DATA'!AD3-'GMT DATA'!AC3,"")</f>
        <v>5.1317280499999995</v>
      </c>
      <c r="AD3" s="1">
        <f>IF(AND('GMT DATA'!AD3&lt;&gt;"NA",'GMT DATA'!AD3&lt;&gt;"Inf"),'GMT DATA'!AD3,"")</f>
        <v>-13.316190479999999</v>
      </c>
      <c r="AE3" s="1">
        <f>IF(AND('GMT DATA'!AE3&lt;&gt;"NA",'GMT DATA'!AE3&lt;&gt;"Inf"),'GMT DATA'!AE3-'GMT DATA'!AD3,"")</f>
        <v>5.1317280529999998</v>
      </c>
      <c r="AF3" s="1">
        <f>IF(AND('GMT DATA'!AF3&lt;&gt;"NA",'GMT DATA'!AF3&lt;&gt;"Inf"),'GMT DATA'!AG3-'GMT DATA'!AF3,"")</f>
        <v>2.8460103080000003</v>
      </c>
      <c r="AG3" s="1">
        <f>MAX(IF(AND('GMT DATA'!AG3&lt;&gt;"NA",'GMT DATA'!AG3&lt;&gt;"Inf"),'GMT DATA'!AG3,""),-AG$2)</f>
        <v>-5.027619048</v>
      </c>
      <c r="AH3" s="1">
        <f>MAX(0,MIN(IF(AND('GMT DATA'!AH3&lt;&gt;"NA",'GMT DATA'!AH3&lt;&gt;"Inf"),'GMT DATA'!AH3-'GMT DATA'!AG3,""),AG3+AG$2))</f>
        <v>2.846010309</v>
      </c>
      <c r="AI3" s="1">
        <f>IF(AND('GMT DATA'!AI3&lt;&gt;"NA",'GMT DATA'!AI3&lt;&gt;"Inf"),'GMT DATA'!AJ3-'GMT DATA'!AI3,"")</f>
        <v>5.258524499</v>
      </c>
      <c r="AJ3" s="1">
        <f>IF(AND('GMT DATA'!AJ3&lt;&gt;"NA",'GMT DATA'!AJ3&lt;&gt;"Inf"),'GMT DATA'!AJ3,"")</f>
        <v>6.6297619049999996</v>
      </c>
      <c r="AK3" s="1">
        <f>IF(AND('GMT DATA'!AK3&lt;&gt;"NA",'GMT DATA'!AK3&lt;&gt;"Inf"),'GMT DATA'!AK3-'GMT DATA'!AJ3,"")</f>
        <v>5.2585244950000005</v>
      </c>
      <c r="AL3" s="1">
        <f>IF(AND('GMT DATA'!AL3&lt;&gt;"NA",'GMT DATA'!AL3&lt;&gt;"Inf"),'GMT DATA'!AM3-'GMT DATA'!AL3,"")</f>
        <v>5.3469322879999996</v>
      </c>
      <c r="AM3" s="1">
        <f>IF(AND('GMT DATA'!AM3&lt;&gt;"NA",'GMT DATA'!AM3&lt;&gt;"Inf"),'GMT DATA'!AM3,"")</f>
        <v>-7.1669047619999997</v>
      </c>
      <c r="AN3" s="1">
        <f>IF(AND('GMT DATA'!AN3&lt;&gt;"NA",'GMT DATA'!AN3&lt;&gt;"Inf"),'GMT DATA'!AN3-'GMT DATA'!AM3,"")</f>
        <v>5.3469322859999995</v>
      </c>
      <c r="AO3" s="1">
        <f>IF(AND('GMT DATA'!AO3&lt;&gt;"NA",'GMT DATA'!AO3&lt;&gt;"Inf"),'GMT DATA'!AP3-'GMT DATA'!AO3,"")</f>
        <v>7.2808857690000002</v>
      </c>
      <c r="AP3" s="1">
        <f>IF(AND('GMT DATA'!AP3&lt;&gt;"NA",'GMT DATA'!AP3&lt;&gt;"Inf"),'GMT DATA'!AP3,"")</f>
        <v>13.79666667</v>
      </c>
      <c r="AQ3" s="1">
        <f>IF(AND('GMT DATA'!AQ3&lt;&gt;"NA",'GMT DATA'!AQ3&lt;&gt;"Inf"),'GMT DATA'!AQ3-'GMT DATA'!AP3,"")</f>
        <v>7.2808857600000003</v>
      </c>
      <c r="AR3" s="1">
        <f>IF(AND('GMT DATA'!AR3&lt;&gt;"NA",'GMT DATA'!AR3&lt;&gt;"Inf"),'GMT DATA'!AS3-'GMT DATA'!AR3,"")</f>
        <v>4.3359260220000007</v>
      </c>
      <c r="AS3" s="1">
        <f>IF(AND('GMT DATA'!AS3&lt;&gt;"NA",'GMT DATA'!AS3&lt;&gt;"Inf"),'GMT DATA'!AS3,"")</f>
        <v>-6.8180952379999997</v>
      </c>
      <c r="AT3" s="1">
        <f>IF(AND('GMT DATA'!AT3&lt;&gt;"NA",'GMT DATA'!AT3&lt;&gt;"Inf"),'GMT DATA'!AT3-'GMT DATA'!AS3,"")</f>
        <v>4.3359260189999995</v>
      </c>
      <c r="AU3" s="1">
        <f>IF(AND('GMT DATA'!AU3&lt;&gt;"NA",'GMT DATA'!AU3&lt;&gt;"Inf"),'GMT DATA'!AV3-'GMT DATA'!AU3,"")</f>
        <v>2.1655462139999999</v>
      </c>
      <c r="AV3" s="1">
        <f>IF(AND('GMT DATA'!AV3&lt;&gt;"NA",'GMT DATA'!AV3&lt;&gt;"Inf"),'GMT DATA'!AV3,"")</f>
        <v>4.1433333330000002</v>
      </c>
      <c r="AW3" s="1">
        <f>IF(AND('GMT DATA'!AW3&lt;&gt;"NA",'GMT DATA'!AW3&lt;&gt;"Inf"),'GMT DATA'!AW3-'GMT DATA'!AV3,"")</f>
        <v>2.1655462139999999</v>
      </c>
      <c r="AX3" s="1">
        <f>IF(AND('GMT DATA'!AX3&lt;&gt;"NA",'GMT DATA'!AX3&lt;&gt;"Inf"),'GMT DATA'!AY3-'GMT DATA'!AX3,"")</f>
        <v>5.0918300490000004</v>
      </c>
      <c r="AY3" s="1">
        <f>IF(AND('GMT DATA'!AY3&lt;&gt;"NA",'GMT DATA'!AY3&lt;&gt;"Inf"),'GMT DATA'!AY3,"")</f>
        <v>10.961428570000001</v>
      </c>
      <c r="AZ3" s="1">
        <f>IF(AND('GMT DATA'!AZ3&lt;&gt;"NA",'GMT DATA'!AZ3&lt;&gt;"Inf"),'GMT DATA'!AZ3-'GMT DATA'!AY3,"")</f>
        <v>5.0918300500000004</v>
      </c>
      <c r="BA3" s="1">
        <f>IF(AND('GMT DATA'!BA3&lt;&gt;"NA",'GMT DATA'!BA3&lt;&gt;"Inf"),'GMT DATA'!BB3-'GMT DATA'!BA3,"")</f>
        <v>81.607167400000009</v>
      </c>
      <c r="BB3" s="1">
        <f>IF(AND('GMT DATA'!BB3&lt;&gt;"NA",'GMT DATA'!BB3&lt;&gt;"Inf"),'GMT DATA'!BB3,"")</f>
        <v>236.9758344</v>
      </c>
      <c r="BC3" s="1">
        <f>IF(AND('GMT DATA'!BC3&lt;&gt;"NA",'GMT DATA'!BC3&lt;&gt;"Inf"),'GMT DATA'!BC3-'GMT DATA'!BB3,"")</f>
        <v>81.60716739999998</v>
      </c>
      <c r="BD3" s="1">
        <f>IF(AND('GMT DATA'!BD3&lt;&gt;"NA",'GMT DATA'!BD3&lt;&gt;"Inf"),'GMT DATA'!BE3-'GMT DATA'!BD3,"")</f>
        <v>70.634977899999981</v>
      </c>
      <c r="BE3" s="1">
        <f>IF(AND('GMT DATA'!BE3&lt;&gt;"NA",'GMT DATA'!BE3&lt;&gt;"Inf"),'GMT DATA'!BE3,"")</f>
        <v>188.00457359999999</v>
      </c>
      <c r="BF3" s="1">
        <f>IF(AND('GMT DATA'!BF3&lt;&gt;"NA",'GMT DATA'!BF3&lt;&gt;"Inf"),'GMT DATA'!BF3-'GMT DATA'!BE3,"")</f>
        <v>70.634977899999996</v>
      </c>
      <c r="BG3" s="1">
        <f>IF(AND('GMT DATA'!BG3&lt;&gt;"NA",'GMT DATA'!BG3&lt;&gt;"Inf"),'GMT DATA'!BH3-'GMT DATA'!BG3,"")</f>
        <v>67.115276100000003</v>
      </c>
      <c r="BH3" s="1">
        <f>IF(AND('GMT DATA'!BH3&lt;&gt;"NA",'GMT DATA'!BH3&lt;&gt;"Inf"),'GMT DATA'!BH3,"")</f>
        <v>178.0396289</v>
      </c>
      <c r="BI3" s="1">
        <f>IF(AND('GMT DATA'!BI3&lt;&gt;"NA",'GMT DATA'!BI3&lt;&gt;"Inf"),'GMT DATA'!BI3-'GMT DATA'!BH3,"")</f>
        <v>67.115276100000017</v>
      </c>
      <c r="BJ3" s="1">
        <f>IF(AND('GMT DATA'!BJ3&lt;&gt;"NA",'GMT DATA'!BJ3&lt;&gt;"Inf"),'GMT DATA'!BK3-'GMT DATA'!BJ3,"")</f>
        <v>63.515351399999986</v>
      </c>
      <c r="BK3" s="1">
        <f>IF(AND('GMT DATA'!BK3&lt;&gt;"NA",'GMT DATA'!BK3&lt;&gt;"Inf"),'GMT DATA'!BK3,"")</f>
        <v>168.29337699999999</v>
      </c>
      <c r="BL3" s="1">
        <f>IF(AND('GMT DATA'!BL3&lt;&gt;"NA",'GMT DATA'!BL3&lt;&gt;"Inf"),'GMT DATA'!BL3-'GMT DATA'!BK3,"")</f>
        <v>63.515351400000014</v>
      </c>
      <c r="BM3" s="1">
        <f>IF(AND('GMT DATA'!BM3&lt;&gt;"NA",'GMT DATA'!BM3&lt;&gt;"Inf"),'GMT DATA'!BN3-'GMT DATA'!BM3,"")</f>
        <v>52.483331879999994</v>
      </c>
      <c r="BN3" s="1">
        <f>IF(AND('GMT DATA'!BN3&lt;&gt;"NA",'GMT DATA'!BN3&lt;&gt;"Inf"),'GMT DATA'!BN3,"")</f>
        <v>137.4116966</v>
      </c>
      <c r="BO3" s="1">
        <f>IF(AND('GMT DATA'!BO3&lt;&gt;"NA",'GMT DATA'!BO3&lt;&gt;"Inf"),'GMT DATA'!BO3-'GMT DATA'!BN3,"")</f>
        <v>52.483331800000002</v>
      </c>
      <c r="BP3" s="1">
        <f>IF(AND('GMT DATA'!BP3&lt;&gt;"NA",'GMT DATA'!BP3&lt;&gt;"Inf"),'GMT DATA'!BQ3-'GMT DATA'!BP3,"")</f>
        <v>28.440066459999997</v>
      </c>
      <c r="BQ3" s="1">
        <f>IF(AND('GMT DATA'!BQ3&lt;&gt;"NA",'GMT DATA'!BQ3&lt;&gt;"Inf"),'GMT DATA'!BQ3,"")</f>
        <v>69.830180569999996</v>
      </c>
      <c r="BR3" s="1">
        <f>IF(AND('GMT DATA'!BR3&lt;&gt;"NA",'GMT DATA'!BR3&lt;&gt;"Inf"),'GMT DATA'!BR3-'GMT DATA'!BQ3,"")</f>
        <v>28.440066450000003</v>
      </c>
      <c r="BS3" s="1">
        <f>IF(AND('GMT DATA'!BS3&lt;&gt;"NA",'GMT DATA'!BS3&lt;&gt;"Inf"),'GMT DATA'!BT3-'GMT DATA'!BS3,"")</f>
        <v>148.4921789</v>
      </c>
      <c r="BT3" s="1">
        <f>IF(AND('GMT DATA'!BT3&lt;&gt;"NA",'GMT DATA'!BT3&lt;&gt;"Inf"),'GMT DATA'!BT3,"")</f>
        <v>-429.20690330000002</v>
      </c>
      <c r="BU3" s="1">
        <f>IF(AND('GMT DATA'!BU3&lt;&gt;"NA",'GMT DATA'!BU3&lt;&gt;"Inf"),'GMT DATA'!BU3-'GMT DATA'!BT3,"")</f>
        <v>148.49217900000002</v>
      </c>
      <c r="BV3" s="1">
        <f>IF(AND('GMT DATA'!BV3&lt;&gt;"NA",'GMT DATA'!BV3&lt;&gt;"Inf"),'GMT DATA'!BW3-'GMT DATA'!BV3,"")</f>
        <v>107.38438519999997</v>
      </c>
      <c r="BW3" s="1">
        <f>IF(AND('GMT DATA'!BW3&lt;&gt;"NA",'GMT DATA'!BW3&lt;&gt;"Inf"),'GMT DATA'!BW3,"")</f>
        <v>282.02430199999998</v>
      </c>
      <c r="BX3" s="1">
        <f>IF(AND('GMT DATA'!BX3&lt;&gt;"NA",'GMT DATA'!BX3&lt;&gt;"Inf"),'GMT DATA'!BX3-'GMT DATA'!BW3,"")</f>
        <v>107.3843852</v>
      </c>
      <c r="BY3" s="4">
        <f>IF(AND('GMT DATA'!BY3&lt;&gt;"NA",'GMT DATA'!BY3&lt;&gt;"Inf"),'GMT DATA'!BZ3-'GMT DATA'!BY3,"")</f>
        <v>9.0391496000000002E-2</v>
      </c>
      <c r="BZ3" s="4">
        <f>IF(AND('GMT DATA'!BZ3&lt;&gt;"NA",'GMT DATA'!BZ3&lt;&gt;"Inf"),'GMT DATA'!BZ3,"")</f>
        <v>5.6600940000000002E-2</v>
      </c>
      <c r="CA3" s="4">
        <f>IF(AND('GMT DATA'!CA3&lt;&gt;"NA",'GMT DATA'!CA3&lt;&gt;"Inf"),'GMT DATA'!CA3-'GMT DATA'!BZ3,"")</f>
        <v>9.0391497000000001E-2</v>
      </c>
      <c r="CB3" s="4">
        <f>IF(AND('GMT DATA'!CB3&lt;&gt;"NA",'GMT DATA'!CB3&lt;&gt;"Inf"),'GMT DATA'!CC3-'GMT DATA'!CB3,"")</f>
        <v>8.3105570999999989E-2</v>
      </c>
      <c r="CC3" s="4">
        <f>IF(AND('GMT DATA'!CC3&lt;&gt;"NA",'GMT DATA'!CC3&lt;&gt;"Inf"),'GMT DATA'!CC3,"")</f>
        <v>5.1351586999999997E-2</v>
      </c>
      <c r="CD3" s="4">
        <f>IF(AND('GMT DATA'!CD3&lt;&gt;"NA",'GMT DATA'!CD3&lt;&gt;"Inf"),'GMT DATA'!CD3-'GMT DATA'!CC3,"")</f>
        <v>8.3105570999999989E-2</v>
      </c>
      <c r="CE3" s="4">
        <f>IF(AND('GMT DATA'!CE3&lt;&gt;"NA",'GMT DATA'!CE3&lt;&gt;"Inf"),'GMT DATA'!CF3-'GMT DATA'!CE3,"")</f>
        <v>9.4921270000000002E-2</v>
      </c>
      <c r="CF3" s="4">
        <f>IF(AND('GMT DATA'!CF3&lt;&gt;"NA",'GMT DATA'!CF3&lt;&gt;"Inf"),'GMT DATA'!CF3,"")</f>
        <v>5.1544113000000003E-2</v>
      </c>
      <c r="CG3" s="4">
        <f>IF(AND('GMT DATA'!CG3&lt;&gt;"NA",'GMT DATA'!CG3&lt;&gt;"Inf"),'GMT DATA'!CG3-'GMT DATA'!CF3,"")</f>
        <v>9.4921270000000002E-2</v>
      </c>
      <c r="CH3" s="1">
        <f>IF(AND('GMT DATA'!CH3&lt;&gt;"NA",'GMT DATA'!CH3&lt;&gt;"Inf"),'GMT DATA'!CI3-'GMT DATA'!CH3,"")</f>
        <v>4.2208140680000001</v>
      </c>
      <c r="CI3" s="1">
        <f>IF(AND('GMT DATA'!CI3&lt;&gt;"NA",'GMT DATA'!CI3&lt;&gt;"Inf"),'GMT DATA'!CI3,"")</f>
        <v>2.2041332730000001</v>
      </c>
      <c r="CJ3" s="1">
        <f>IF(AND('GMT DATA'!CJ3&lt;&gt;"NA",'GMT DATA'!CJ3&lt;&gt;"Inf"),'GMT DATA'!CJ3-'GMT DATA'!CI3,"")</f>
        <v>4.2208140680000001</v>
      </c>
      <c r="CK3" s="1">
        <f>IF(AND('GMT DATA'!CK3&lt;&gt;"NA",'GMT DATA'!CK3&lt;&gt;"Inf"),'GMT DATA'!CL3-'GMT DATA'!CK3,"")</f>
        <v>3.8099803610000005</v>
      </c>
      <c r="CL3" s="1">
        <f>IF(AND('GMT DATA'!CL3&lt;&gt;"NA",'GMT DATA'!CL3&lt;&gt;"Inf"),'GMT DATA'!CL3,"")</f>
        <v>-1.8171428569999999</v>
      </c>
      <c r="CM3" s="1">
        <f>IF(AND('GMT DATA'!CM3&lt;&gt;"NA",'GMT DATA'!CM3&lt;&gt;"Inf"),'GMT DATA'!CM3-'GMT DATA'!CL3,"")</f>
        <v>3.809980361</v>
      </c>
      <c r="CN3" s="1">
        <f>IF(AND('GMT DATA'!CN3&lt;&gt;"NA",'GMT DATA'!CN3&lt;&gt;"Inf"),'GMT DATA'!CO3-'GMT DATA'!CN3,"")</f>
        <v>2.805233066</v>
      </c>
      <c r="CO3" s="1">
        <f>IF(AND('GMT DATA'!CO3&lt;&gt;"NA",'GMT DATA'!CO3&lt;&gt;"Inf"),'GMT DATA'!CO3,"")</f>
        <v>1.3095238E-2</v>
      </c>
      <c r="CP3" s="1">
        <f>IF(AND('GMT DATA'!CP3&lt;&gt;"NA",'GMT DATA'!CP3&lt;&gt;"Inf"),'GMT DATA'!CP3-'GMT DATA'!CO3,"")</f>
        <v>2.8052330670000001</v>
      </c>
      <c r="CQ3" s="1">
        <f>IF(AND('GMT DATA'!CQ3&lt;&gt;"NA",'GMT DATA'!CQ3&lt;&gt;"Inf"),'GMT DATA'!CR3-'GMT DATA'!CQ3,"")</f>
        <v>5.3101742700000001</v>
      </c>
      <c r="CR3" s="1">
        <f>IF(AND('GMT DATA'!CR3&lt;&gt;"NA",'GMT DATA'!CR3&lt;&gt;"Inf"),'GMT DATA'!CR3,"")</f>
        <v>1.9307142859999999</v>
      </c>
      <c r="CS3" s="1">
        <f>IF(AND('GMT DATA'!CS3&lt;&gt;"NA",'GMT DATA'!CS3&lt;&gt;"Inf"),'GMT DATA'!CS3-'GMT DATA'!CR3,"")</f>
        <v>5.310174269</v>
      </c>
      <c r="CT3" s="1">
        <f>IF(AND('GMT DATA'!CT3&lt;&gt;"NA",'GMT DATA'!CT3&lt;&gt;"Inf"),'GMT DATA'!CU3-'GMT DATA'!CT3,"")</f>
        <v>0.35282908599999996</v>
      </c>
      <c r="CU3" s="1">
        <f>IF(AND('GMT DATA'!CU3&lt;&gt;"NA",'GMT DATA'!CU3&lt;&gt;"Inf"),'GMT DATA'!CU3,"")</f>
        <v>0.22571428599999999</v>
      </c>
      <c r="CV3" s="1">
        <f>IF(AND('GMT DATA'!CV3&lt;&gt;"NA",'GMT DATA'!CV3&lt;&gt;"Inf"),'GMT DATA'!CV3-'GMT DATA'!CU3,"")</f>
        <v>0.35282908499999999</v>
      </c>
      <c r="CW3" s="1">
        <f>IF(AND('GMT DATA'!CW3&lt;&gt;"NA",'GMT DATA'!CW3&lt;&gt;"Inf"),'GMT DATA'!CX3-'GMT DATA'!CW3,"")</f>
        <v>8.1150920000000001E-2</v>
      </c>
      <c r="CX3" s="1">
        <f>IF(AND('GMT DATA'!CX3&lt;&gt;"NA",'GMT DATA'!CX3&lt;&gt;"Inf"),'GMT DATA'!CX3,"")</f>
        <v>-3.8264929000000003E-2</v>
      </c>
      <c r="CY3" s="1">
        <f>IF(AND('GMT DATA'!CY3&lt;&gt;"NA",'GMT DATA'!CY3&lt;&gt;"Inf"),'GMT DATA'!CY3-'GMT DATA'!CX3,"")</f>
        <v>8.1150919000000002E-2</v>
      </c>
      <c r="CZ3" s="1">
        <f>IF(AND('GMT DATA'!CZ3&lt;&gt;"NA",'GMT DATA'!CZ3&lt;&gt;"Inf"),'GMT DATA'!DA3-'GMT DATA'!CZ3,"")</f>
        <v>1.764671839</v>
      </c>
      <c r="DA3" s="1">
        <f>IF(AND('GMT DATA'!DA3&lt;&gt;"NA",'GMT DATA'!DA3&lt;&gt;"Inf"),'GMT DATA'!DA3,"")</f>
        <v>1.1988536869999999</v>
      </c>
      <c r="DB3" s="1">
        <f>IF(AND('GMT DATA'!DB3&lt;&gt;"NA",'GMT DATA'!DB3&lt;&gt;"Inf"),'GMT DATA'!DB3-'GMT DATA'!DA3,"")</f>
        <v>1.7646718390000002</v>
      </c>
      <c r="DC3" s="1">
        <f>IF(AND('GMT DATA'!DC3&lt;&gt;"NA",'GMT DATA'!DC3&lt;&gt;"Inf"),'GMT DATA'!DD3-'GMT DATA'!DC3,"")</f>
        <v>8.0045061989999997</v>
      </c>
      <c r="DD3" s="1">
        <f>IF(AND('GMT DATA'!DD3&lt;&gt;"NA",'GMT DATA'!DD3&lt;&gt;"Inf"),'GMT DATA'!DD3,"")</f>
        <v>1.067027132</v>
      </c>
      <c r="DE3" s="1">
        <f>IF(AND('GMT DATA'!DE3&lt;&gt;"NA",'GMT DATA'!DE3&lt;&gt;"Inf"),'GMT DATA'!DE3-'GMT DATA'!DD3,"")</f>
        <v>8.0045061999999998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1.1504809749999998</v>
      </c>
      <c r="C4" s="1">
        <f>IF(AND('GMT DATA'!C4&lt;&gt;"NA",'GMT DATA'!C4&lt;&gt;"Inf"),'GMT DATA'!C4,"")</f>
        <v>2.0425917779999998</v>
      </c>
      <c r="D4" s="1">
        <f>IF(AND('GMT DATA'!D4&lt;&gt;"NA",'GMT DATA'!D4&lt;&gt;"Inf"),'GMT DATA'!D4-'GMT DATA'!C4,"")</f>
        <v>1.1504809760000003</v>
      </c>
      <c r="E4" s="1">
        <f>IF(AND('GMT DATA'!E4&lt;&gt;"NA",'GMT DATA'!E4&lt;&gt;"Inf"),'GMT DATA'!F4-'GMT DATA'!E4,"")</f>
        <v>0.53648639100000017</v>
      </c>
      <c r="F4" s="1">
        <f>IF(AND('GMT DATA'!F4&lt;&gt;"NA",'GMT DATA'!F4&lt;&gt;"Inf"),'GMT DATA'!F4,"")</f>
        <v>1.8531186230000001</v>
      </c>
      <c r="G4" s="1">
        <f>IF(AND('GMT DATA'!G4&lt;&gt;"NA",'GMT DATA'!G4&lt;&gt;"Inf"),'GMT DATA'!G4-'GMT DATA'!F4,"")</f>
        <v>0.53648639099999973</v>
      </c>
      <c r="H4" s="1">
        <f>IF(AND('GMT DATA'!H4&lt;&gt;"NA",'GMT DATA'!H4&lt;&gt;"Inf"),'GMT DATA'!I4-'GMT DATA'!H4,"")</f>
        <v>0.43420311000000011</v>
      </c>
      <c r="I4" s="1">
        <f>IF(AND('GMT DATA'!I4&lt;&gt;"NA",'GMT DATA'!I4&lt;&gt;"Inf"),'GMT DATA'!I4,"")</f>
        <v>1.761361967</v>
      </c>
      <c r="J4" s="1">
        <f>IF(AND('GMT DATA'!J4&lt;&gt;"NA",'GMT DATA'!J4&lt;&gt;"Inf"),'GMT DATA'!J4-'GMT DATA'!I4,"")</f>
        <v>0.43420310999999989</v>
      </c>
      <c r="K4" s="1">
        <f>IF(AND('GMT DATA'!K4&lt;&gt;"NA",'GMT DATA'!K4&lt;&gt;"Inf"),'GMT DATA'!L4-'GMT DATA'!K4,"")</f>
        <v>1.2425802699999999</v>
      </c>
      <c r="L4" s="1">
        <f>IF(AND('GMT DATA'!L4&lt;&gt;"NA",'GMT DATA'!L4&lt;&gt;"Inf"),'GMT DATA'!L4,"")</f>
        <v>2.0524883319999998</v>
      </c>
      <c r="M4" s="1">
        <f>IF(AND('GMT DATA'!M4&lt;&gt;"NA",'GMT DATA'!M4&lt;&gt;"Inf"),'GMT DATA'!M4-'GMT DATA'!L4,"")</f>
        <v>1.2425802690000003</v>
      </c>
      <c r="N4" s="1">
        <f>IF(AND('GMT DATA'!N4&lt;&gt;"NA",'GMT DATA'!N4&lt;&gt;"Inf"),'GMT DATA'!O4-'GMT DATA'!N4,"")</f>
        <v>0.64529940900000016</v>
      </c>
      <c r="O4" s="1">
        <f>IF(AND('GMT DATA'!O4&lt;&gt;"NA",'GMT DATA'!O4&lt;&gt;"Inf"),'GMT DATA'!O4,"")</f>
        <v>1.8318902640000001</v>
      </c>
      <c r="P4" s="1">
        <f>IF(AND('GMT DATA'!P4&lt;&gt;"NA",'GMT DATA'!P4&lt;&gt;"Inf"),'GMT DATA'!P4-'GMT DATA'!O4,"")</f>
        <v>0.64529940899999971</v>
      </c>
      <c r="Q4" s="1">
        <f>IF(AND('GMT DATA'!Q4&lt;&gt;"NA",'GMT DATA'!Q4&lt;&gt;"Inf"),'GMT DATA'!R4-'GMT DATA'!Q4,"")</f>
        <v>1.7666508260000002</v>
      </c>
      <c r="R4" s="1">
        <f>IF(AND('GMT DATA'!R4&lt;&gt;"NA",'GMT DATA'!R4&lt;&gt;"Inf"),'GMT DATA'!R4,"")</f>
        <v>3.8507330940000002</v>
      </c>
      <c r="S4" s="1">
        <f>IF(AND('GMT DATA'!S4&lt;&gt;"NA",'GMT DATA'!S4&lt;&gt;"Inf"),'GMT DATA'!S4-'GMT DATA'!R4,"")</f>
        <v>1.7666508249999997</v>
      </c>
      <c r="T4" s="1">
        <f>IF(AND('GMT DATA'!T4&lt;&gt;"NA",'GMT DATA'!T4&lt;&gt;"Inf"),'GMT DATA'!U4-'GMT DATA'!T4,"")</f>
        <v>0.81678419200000008</v>
      </c>
      <c r="U4" s="1">
        <f>IF(AND('GMT DATA'!U4&lt;&gt;"NA",'GMT DATA'!U4&lt;&gt;"Inf"),'GMT DATA'!U4,"")</f>
        <v>1.932057334</v>
      </c>
      <c r="V4" s="1">
        <f>IF(AND('GMT DATA'!V4&lt;&gt;"NA",'GMT DATA'!V4&lt;&gt;"Inf"),'GMT DATA'!V4-'GMT DATA'!U4,"")</f>
        <v>0.81678419200000008</v>
      </c>
      <c r="W4" s="1">
        <f>IF(AND('GMT DATA'!W4&lt;&gt;"NA",'GMT DATA'!W4&lt;&gt;"Inf"),'GMT DATA'!X4-'GMT DATA'!W4,"")</f>
        <v>7.8031210230000001</v>
      </c>
      <c r="X4" s="1">
        <f>IF(AND('GMT DATA'!X4&lt;&gt;"NA",'GMT DATA'!X4&lt;&gt;"Inf"),'GMT DATA'!X4,"")</f>
        <v>15.71071429</v>
      </c>
      <c r="Y4" s="1">
        <f>IF(AND('GMT DATA'!Y4&lt;&gt;"NA",'GMT DATA'!Y4&lt;&gt;"Inf"),'GMT DATA'!Y4-'GMT DATA'!X4,"")</f>
        <v>7.8031210099999999</v>
      </c>
      <c r="Z4" s="1">
        <f>IF(AND('GMT DATA'!Z4&lt;&gt;"NA",'GMT DATA'!Z4&lt;&gt;"Inf"),'GMT DATA'!AA4-'GMT DATA'!Z4,"")</f>
        <v>2.9576305100000004</v>
      </c>
      <c r="AA4" s="1">
        <f>IF(AND('GMT DATA'!AA4&lt;&gt;"NA",'GMT DATA'!AA4&lt;&gt;"Inf"),'GMT DATA'!AA4,"")</f>
        <v>4.7480952380000003</v>
      </c>
      <c r="AB4" s="1">
        <f>IF(AND('GMT DATA'!AB4&lt;&gt;"NA",'GMT DATA'!AB4&lt;&gt;"Inf"),'GMT DATA'!AB4-'GMT DATA'!AA4,"")</f>
        <v>2.9576305099999995</v>
      </c>
      <c r="AC4" s="1">
        <f>IF(AND('GMT DATA'!AC4&lt;&gt;"NA",'GMT DATA'!AC4&lt;&gt;"Inf"),'GMT DATA'!AD4-'GMT DATA'!AC4,"")</f>
        <v>5.290166769999999</v>
      </c>
      <c r="AD4" s="1">
        <f>IF(AND('GMT DATA'!AD4&lt;&gt;"NA",'GMT DATA'!AD4&lt;&gt;"Inf"),'GMT DATA'!AD4,"")</f>
        <v>-21.12809524</v>
      </c>
      <c r="AE4" s="1">
        <f>IF(AND('GMT DATA'!AE4&lt;&gt;"NA",'GMT DATA'!AE4&lt;&gt;"Inf"),'GMT DATA'!AE4-'GMT DATA'!AD4,"")</f>
        <v>5.2901667700000008</v>
      </c>
      <c r="AF4" s="1">
        <f>IF(AND('GMT DATA'!AF4&lt;&gt;"NA",'GMT DATA'!AF4&lt;&gt;"Inf"),'GMT DATA'!AG4-'GMT DATA'!AF4,"")</f>
        <v>3.7057457909999991</v>
      </c>
      <c r="AG4" s="1">
        <f>MAX(IF(AND('GMT DATA'!AG4&lt;&gt;"NA",'GMT DATA'!AG4&lt;&gt;"Inf"),'GMT DATA'!AG4,""),-AG$2)</f>
        <v>-6.708571429</v>
      </c>
      <c r="AH4" s="1">
        <f>MAX(0,MIN(IF(AND('GMT DATA'!AH4&lt;&gt;"NA",'GMT DATA'!AH4&lt;&gt;"Inf"),'GMT DATA'!AH4-'GMT DATA'!AG4,""),AG4+AG$2))</f>
        <v>3.7057457899999999</v>
      </c>
      <c r="AI4" s="1">
        <f>IF(AND('GMT DATA'!AI4&lt;&gt;"NA",'GMT DATA'!AI4&lt;&gt;"Inf"),'GMT DATA'!AJ4-'GMT DATA'!AI4,"")</f>
        <v>5.1410615710000007</v>
      </c>
      <c r="AJ4" s="1">
        <f>IF(AND('GMT DATA'!AJ4&lt;&gt;"NA",'GMT DATA'!AJ4&lt;&gt;"Inf"),'GMT DATA'!AJ4,"")</f>
        <v>11.365476190000001</v>
      </c>
      <c r="AK4" s="1">
        <f>IF(AND('GMT DATA'!AK4&lt;&gt;"NA",'GMT DATA'!AK4&lt;&gt;"Inf"),'GMT DATA'!AK4-'GMT DATA'!AJ4,"")</f>
        <v>5.1410615699999997</v>
      </c>
      <c r="AL4" s="1">
        <f>IF(AND('GMT DATA'!AL4&lt;&gt;"NA",'GMT DATA'!AL4&lt;&gt;"Inf"),'GMT DATA'!AM4-'GMT DATA'!AL4,"")</f>
        <v>7.2672627299999988</v>
      </c>
      <c r="AM4" s="1">
        <f>IF(AND('GMT DATA'!AM4&lt;&gt;"NA",'GMT DATA'!AM4&lt;&gt;"Inf"),'GMT DATA'!AM4,"")</f>
        <v>-10.58119048</v>
      </c>
      <c r="AN4" s="1">
        <f>IF(AND('GMT DATA'!AN4&lt;&gt;"NA",'GMT DATA'!AN4&lt;&gt;"Inf"),'GMT DATA'!AN4-'GMT DATA'!AM4,"")</f>
        <v>7.2672627419999998</v>
      </c>
      <c r="AO4" s="1">
        <f>IF(AND('GMT DATA'!AO4&lt;&gt;"NA",'GMT DATA'!AO4&lt;&gt;"Inf"),'GMT DATA'!AP4-'GMT DATA'!AO4,"")</f>
        <v>7.7242303599999982</v>
      </c>
      <c r="AP4" s="1">
        <f>IF(AND('GMT DATA'!AP4&lt;&gt;"NA",'GMT DATA'!AP4&lt;&gt;"Inf"),'GMT DATA'!AP4,"")</f>
        <v>21.946666669999999</v>
      </c>
      <c r="AQ4" s="1">
        <f>IF(AND('GMT DATA'!AQ4&lt;&gt;"NA",'GMT DATA'!AQ4&lt;&gt;"Inf"),'GMT DATA'!AQ4-'GMT DATA'!AP4,"")</f>
        <v>7.7242303500000027</v>
      </c>
      <c r="AR4" s="1">
        <f>IF(AND('GMT DATA'!AR4&lt;&gt;"NA",'GMT DATA'!AR4&lt;&gt;"Inf"),'GMT DATA'!AS4-'GMT DATA'!AR4,"")</f>
        <v>4.6524447200000001</v>
      </c>
      <c r="AS4" s="1">
        <f>IF(AND('GMT DATA'!AS4&lt;&gt;"NA",'GMT DATA'!AS4&lt;&gt;"Inf"),'GMT DATA'!AS4,"")</f>
        <v>-9.63952381</v>
      </c>
      <c r="AT4" s="1">
        <f>IF(AND('GMT DATA'!AT4&lt;&gt;"NA",'GMT DATA'!AT4&lt;&gt;"Inf"),'GMT DATA'!AT4-'GMT DATA'!AS4,"")</f>
        <v>4.6524447249999996</v>
      </c>
      <c r="AU4" s="1">
        <f>IF(AND('GMT DATA'!AU4&lt;&gt;"NA",'GMT DATA'!AU4&lt;&gt;"Inf"),'GMT DATA'!AV4-'GMT DATA'!AU4,"")</f>
        <v>3.9600506560000008</v>
      </c>
      <c r="AV4" s="1">
        <f>IF(AND('GMT DATA'!AV4&lt;&gt;"NA",'GMT DATA'!AV4&lt;&gt;"Inf"),'GMT DATA'!AV4,"")</f>
        <v>8.3028571430000007</v>
      </c>
      <c r="AW4" s="1">
        <f>IF(AND('GMT DATA'!AW4&lt;&gt;"NA",'GMT DATA'!AW4&lt;&gt;"Inf"),'GMT DATA'!AW4-'GMT DATA'!AV4,"")</f>
        <v>3.960050657</v>
      </c>
      <c r="AX4" s="1">
        <f>IF(AND('GMT DATA'!AX4&lt;&gt;"NA",'GMT DATA'!AX4&lt;&gt;"Inf"),'GMT DATA'!AY4-'GMT DATA'!AX4,"")</f>
        <v>6.1022373000000005</v>
      </c>
      <c r="AY4" s="1">
        <f>IF(AND('GMT DATA'!AY4&lt;&gt;"NA",'GMT DATA'!AY4&lt;&gt;"Inf"),'GMT DATA'!AY4,"")</f>
        <v>17.94238095</v>
      </c>
      <c r="AZ4" s="1">
        <f>IF(AND('GMT DATA'!AZ4&lt;&gt;"NA",'GMT DATA'!AZ4&lt;&gt;"Inf"),'GMT DATA'!AZ4-'GMT DATA'!AY4,"")</f>
        <v>6.1022373099999996</v>
      </c>
      <c r="BA4" s="1">
        <f>IF(AND('GMT DATA'!BA4&lt;&gt;"NA",'GMT DATA'!BA4&lt;&gt;"Inf"),'GMT DATA'!BB4-'GMT DATA'!BA4,"")</f>
        <v>96.648299599999973</v>
      </c>
      <c r="BB4" s="1">
        <f>IF(AND('GMT DATA'!BB4&lt;&gt;"NA",'GMT DATA'!BB4&lt;&gt;"Inf"),'GMT DATA'!BB4,"")</f>
        <v>391.52245879999998</v>
      </c>
      <c r="BC4" s="1">
        <f>IF(AND('GMT DATA'!BC4&lt;&gt;"NA",'GMT DATA'!BC4&lt;&gt;"Inf"),'GMT DATA'!BC4-'GMT DATA'!BB4,"")</f>
        <v>96.648299699999995</v>
      </c>
      <c r="BD4" s="1">
        <f>IF(AND('GMT DATA'!BD4&lt;&gt;"NA",'GMT DATA'!BD4&lt;&gt;"Inf"),'GMT DATA'!BE4-'GMT DATA'!BD4,"")</f>
        <v>85.30396829999998</v>
      </c>
      <c r="BE4" s="1">
        <f>IF(AND('GMT DATA'!BE4&lt;&gt;"NA",'GMT DATA'!BE4&lt;&gt;"Inf"),'GMT DATA'!BE4,"")</f>
        <v>319.12272109999998</v>
      </c>
      <c r="BF4" s="1">
        <f>IF(AND('GMT DATA'!BF4&lt;&gt;"NA",'GMT DATA'!BF4&lt;&gt;"Inf"),'GMT DATA'!BF4-'GMT DATA'!BE4,"")</f>
        <v>85.303968300000008</v>
      </c>
      <c r="BG4" s="1">
        <f>IF(AND('GMT DATA'!BG4&lt;&gt;"NA",'GMT DATA'!BG4&lt;&gt;"Inf"),'GMT DATA'!BH4-'GMT DATA'!BG4,"")</f>
        <v>81.363059599999985</v>
      </c>
      <c r="BH4" s="1">
        <f>IF(AND('GMT DATA'!BH4&lt;&gt;"NA",'GMT DATA'!BH4&lt;&gt;"Inf"),'GMT DATA'!BH4,"")</f>
        <v>303.09763729999997</v>
      </c>
      <c r="BI4" s="1">
        <f>IF(AND('GMT DATA'!BI4&lt;&gt;"NA",'GMT DATA'!BI4&lt;&gt;"Inf"),'GMT DATA'!BI4-'GMT DATA'!BH4,"")</f>
        <v>81.36305950000002</v>
      </c>
      <c r="BJ4" s="1">
        <f>IF(AND('GMT DATA'!BJ4&lt;&gt;"NA",'GMT DATA'!BJ4&lt;&gt;"Inf"),'GMT DATA'!BK4-'GMT DATA'!BJ4,"")</f>
        <v>77.70689950000002</v>
      </c>
      <c r="BK4" s="1">
        <f>IF(AND('GMT DATA'!BK4&lt;&gt;"NA",'GMT DATA'!BK4&lt;&gt;"Inf"),'GMT DATA'!BK4,"")</f>
        <v>287.15932930000002</v>
      </c>
      <c r="BL4" s="1">
        <f>IF(AND('GMT DATA'!BL4&lt;&gt;"NA",'GMT DATA'!BL4&lt;&gt;"Inf"),'GMT DATA'!BL4-'GMT DATA'!BK4,"")</f>
        <v>77.706899499999963</v>
      </c>
      <c r="BM4" s="1">
        <f>IF(AND('GMT DATA'!BM4&lt;&gt;"NA",'GMT DATA'!BM4&lt;&gt;"Inf"),'GMT DATA'!BN4-'GMT DATA'!BM4,"")</f>
        <v>67.731770900000015</v>
      </c>
      <c r="BN4" s="1">
        <f>IF(AND('GMT DATA'!BN4&lt;&gt;"NA",'GMT DATA'!BN4&lt;&gt;"Inf"),'GMT DATA'!BN4,"")</f>
        <v>236.33947130000001</v>
      </c>
      <c r="BO4" s="1">
        <f>IF(AND('GMT DATA'!BO4&lt;&gt;"NA",'GMT DATA'!BO4&lt;&gt;"Inf"),'GMT DATA'!BO4-'GMT DATA'!BN4,"")</f>
        <v>67.731770999999981</v>
      </c>
      <c r="BP4" s="1">
        <f>IF(AND('GMT DATA'!BP4&lt;&gt;"NA",'GMT DATA'!BP4&lt;&gt;"Inf"),'GMT DATA'!BQ4-'GMT DATA'!BP4,"")</f>
        <v>44.542393740000009</v>
      </c>
      <c r="BQ4" s="1">
        <f>IF(AND('GMT DATA'!BQ4&lt;&gt;"NA",'GMT DATA'!BQ4&lt;&gt;"Inf"),'GMT DATA'!BQ4,"")</f>
        <v>128.07939640000001</v>
      </c>
      <c r="BR4" s="1">
        <f>IF(AND('GMT DATA'!BR4&lt;&gt;"NA",'GMT DATA'!BR4&lt;&gt;"Inf"),'GMT DATA'!BR4-'GMT DATA'!BQ4,"")</f>
        <v>44.542393699999991</v>
      </c>
      <c r="BS4" s="1">
        <f>IF(AND('GMT DATA'!BS4&lt;&gt;"NA",'GMT DATA'!BS4&lt;&gt;"Inf"),'GMT DATA'!BT4-'GMT DATA'!BS4,"")</f>
        <v>184.80997849999994</v>
      </c>
      <c r="BT4" s="1">
        <f>IF(AND('GMT DATA'!BT4&lt;&gt;"NA",'GMT DATA'!BT4&lt;&gt;"Inf"),'GMT DATA'!BT4,"")</f>
        <v>-643.86442390000002</v>
      </c>
      <c r="BU4" s="1">
        <f>IF(AND('GMT DATA'!BU4&lt;&gt;"NA",'GMT DATA'!BU4&lt;&gt;"Inf"),'GMT DATA'!BU4-'GMT DATA'!BT4,"")</f>
        <v>184.80997840000003</v>
      </c>
      <c r="BV4" s="1">
        <f>IF(AND('GMT DATA'!BV4&lt;&gt;"NA",'GMT DATA'!BV4&lt;&gt;"Inf"),'GMT DATA'!BW4-'GMT DATA'!BV4,"")</f>
        <v>128.03958710000001</v>
      </c>
      <c r="BW4" s="1">
        <f>IF(AND('GMT DATA'!BW4&lt;&gt;"NA",'GMT DATA'!BW4&lt;&gt;"Inf"),'GMT DATA'!BW4,"")</f>
        <v>504.81450330000001</v>
      </c>
      <c r="BX4" s="1">
        <f>IF(AND('GMT DATA'!BX4&lt;&gt;"NA",'GMT DATA'!BX4&lt;&gt;"Inf"),'GMT DATA'!BX4-'GMT DATA'!BW4,"")</f>
        <v>128.03958700000004</v>
      </c>
      <c r="BY4" s="4">
        <f>IF(AND('GMT DATA'!BY4&lt;&gt;"NA",'GMT DATA'!BY4&lt;&gt;"Inf"),'GMT DATA'!BZ4-'GMT DATA'!BY4,"")</f>
        <v>9.2728540999999998E-2</v>
      </c>
      <c r="BZ4" s="4">
        <f>IF(AND('GMT DATA'!BZ4&lt;&gt;"NA",'GMT DATA'!BZ4&lt;&gt;"Inf"),'GMT DATA'!BZ4,"")</f>
        <v>0.117302215</v>
      </c>
      <c r="CA4" s="4">
        <f>IF(AND('GMT DATA'!CA4&lt;&gt;"NA",'GMT DATA'!CA4&lt;&gt;"Inf"),'GMT DATA'!CA4-'GMT DATA'!BZ4,"")</f>
        <v>9.2728541000000012E-2</v>
      </c>
      <c r="CB4" s="4">
        <f>IF(AND('GMT DATA'!CB4&lt;&gt;"NA",'GMT DATA'!CB4&lt;&gt;"Inf"),'GMT DATA'!CC4-'GMT DATA'!CB4,"")</f>
        <v>0.11172006699999999</v>
      </c>
      <c r="CC4" s="4">
        <f>IF(AND('GMT DATA'!CC4&lt;&gt;"NA",'GMT DATA'!CC4&lt;&gt;"Inf"),'GMT DATA'!CC4,"")</f>
        <v>0.11889129599999999</v>
      </c>
      <c r="CD4" s="4">
        <f>IF(AND('GMT DATA'!CD4&lt;&gt;"NA",'GMT DATA'!CD4&lt;&gt;"Inf"),'GMT DATA'!CD4-'GMT DATA'!CC4,"")</f>
        <v>0.11172006599999999</v>
      </c>
      <c r="CE4" s="4">
        <f>IF(AND('GMT DATA'!CE4&lt;&gt;"NA",'GMT DATA'!CE4&lt;&gt;"Inf"),'GMT DATA'!CF4-'GMT DATA'!CE4,"")</f>
        <v>0.114252282</v>
      </c>
      <c r="CF4" s="4">
        <f>IF(AND('GMT DATA'!CF4&lt;&gt;"NA",'GMT DATA'!CF4&lt;&gt;"Inf"),'GMT DATA'!CF4,"")</f>
        <v>0.112100544</v>
      </c>
      <c r="CG4" s="4">
        <f>IF(AND('GMT DATA'!CG4&lt;&gt;"NA",'GMT DATA'!CG4&lt;&gt;"Inf"),'GMT DATA'!CG4-'GMT DATA'!CF4,"")</f>
        <v>0.11425228200000001</v>
      </c>
      <c r="CH4" s="1">
        <f>IF(AND('GMT DATA'!CH4&lt;&gt;"NA",'GMT DATA'!CH4&lt;&gt;"Inf"),'GMT DATA'!CI4-'GMT DATA'!CH4,"")</f>
        <v>5.7809797600000001</v>
      </c>
      <c r="CI4" s="1">
        <f>IF(AND('GMT DATA'!CI4&lt;&gt;"NA",'GMT DATA'!CI4&lt;&gt;"Inf"),'GMT DATA'!CI4,"")</f>
        <v>5.2387998930000004</v>
      </c>
      <c r="CJ4" s="1">
        <f>IF(AND('GMT DATA'!CJ4&lt;&gt;"NA",'GMT DATA'!CJ4&lt;&gt;"Inf"),'GMT DATA'!CJ4-'GMT DATA'!CI4,"")</f>
        <v>5.7809797569999999</v>
      </c>
      <c r="CK4" s="1">
        <f>IF(AND('GMT DATA'!CK4&lt;&gt;"NA",'GMT DATA'!CK4&lt;&gt;"Inf"),'GMT DATA'!CL4-'GMT DATA'!CK4,"")</f>
        <v>3.9700859299999998</v>
      </c>
      <c r="CL4" s="1">
        <f>IF(AND('GMT DATA'!CL4&lt;&gt;"NA",'GMT DATA'!CL4&lt;&gt;"Inf"),'GMT DATA'!CL4,"")</f>
        <v>-2.9242857139999998</v>
      </c>
      <c r="CM4" s="1">
        <f>IF(AND('GMT DATA'!CM4&lt;&gt;"NA",'GMT DATA'!CM4&lt;&gt;"Inf"),'GMT DATA'!CM4-'GMT DATA'!CL4,"")</f>
        <v>3.9700859289999997</v>
      </c>
      <c r="CN4" s="1">
        <f>IF(AND('GMT DATA'!CN4&lt;&gt;"NA",'GMT DATA'!CN4&lt;&gt;"Inf"),'GMT DATA'!CO4-'GMT DATA'!CN4,"")</f>
        <v>3.1267823409999997</v>
      </c>
      <c r="CO4" s="1">
        <f>IF(AND('GMT DATA'!CO4&lt;&gt;"NA",'GMT DATA'!CO4&lt;&gt;"Inf"),'GMT DATA'!CO4,"")</f>
        <v>-0.45357142900000003</v>
      </c>
      <c r="CP4" s="1">
        <f>IF(AND('GMT DATA'!CP4&lt;&gt;"NA",'GMT DATA'!CP4&lt;&gt;"Inf"),'GMT DATA'!CP4-'GMT DATA'!CO4,"")</f>
        <v>3.1267823420000003</v>
      </c>
      <c r="CQ4" s="1">
        <f>IF(AND('GMT DATA'!CQ4&lt;&gt;"NA",'GMT DATA'!CQ4&lt;&gt;"Inf"),'GMT DATA'!CR4-'GMT DATA'!CQ4,"")</f>
        <v>5.3455692240000001</v>
      </c>
      <c r="CR4" s="1">
        <f>IF(AND('GMT DATA'!CR4&lt;&gt;"NA",'GMT DATA'!CR4&lt;&gt;"Inf"),'GMT DATA'!CR4,"")</f>
        <v>3.352142857</v>
      </c>
      <c r="CS4" s="1">
        <f>IF(AND('GMT DATA'!CS4&lt;&gt;"NA",'GMT DATA'!CS4&lt;&gt;"Inf"),'GMT DATA'!CS4-'GMT DATA'!CR4,"")</f>
        <v>5.3455692250000002</v>
      </c>
      <c r="CT4" s="1">
        <f>IF(AND('GMT DATA'!CT4&lt;&gt;"NA",'GMT DATA'!CT4&lt;&gt;"Inf"),'GMT DATA'!CU4-'GMT DATA'!CT4,"")</f>
        <v>0.44247133300000002</v>
      </c>
      <c r="CU4" s="1">
        <f>IF(AND('GMT DATA'!CU4&lt;&gt;"NA",'GMT DATA'!CU4&lt;&gt;"Inf"),'GMT DATA'!CU4,"")</f>
        <v>0.45904761900000002</v>
      </c>
      <c r="CV4" s="1">
        <f>IF(AND('GMT DATA'!CV4&lt;&gt;"NA",'GMT DATA'!CV4&lt;&gt;"Inf"),'GMT DATA'!CV4-'GMT DATA'!CU4,"")</f>
        <v>0.44247133299999997</v>
      </c>
      <c r="CW4" s="1">
        <f>IF(AND('GMT DATA'!CW4&lt;&gt;"NA",'GMT DATA'!CW4&lt;&gt;"Inf"),'GMT DATA'!CX4-'GMT DATA'!CW4,"")</f>
        <v>6.5440559999999995E-2</v>
      </c>
      <c r="CX4" s="1">
        <f>IF(AND('GMT DATA'!CX4&lt;&gt;"NA",'GMT DATA'!CX4&lt;&gt;"Inf"),'GMT DATA'!CX4,"")</f>
        <v>-9.3290735999999999E-2</v>
      </c>
      <c r="CY4" s="1">
        <f>IF(AND('GMT DATA'!CY4&lt;&gt;"NA",'GMT DATA'!CY4&lt;&gt;"Inf"),'GMT DATA'!CY4-'GMT DATA'!CX4,"")</f>
        <v>6.5440558999999995E-2</v>
      </c>
      <c r="CZ4" s="1">
        <f>IF(AND('GMT DATA'!CZ4&lt;&gt;"NA",'GMT DATA'!CZ4&lt;&gt;"Inf"),'GMT DATA'!DA4-'GMT DATA'!CZ4,"")</f>
        <v>2.1396429160000001</v>
      </c>
      <c r="DA4" s="1">
        <f>IF(AND('GMT DATA'!DA4&lt;&gt;"NA",'GMT DATA'!DA4&lt;&gt;"Inf"),'GMT DATA'!DA4,"")</f>
        <v>1.394354356</v>
      </c>
      <c r="DB4" s="1">
        <f>IF(AND('GMT DATA'!DB4&lt;&gt;"NA",'GMT DATA'!DB4&lt;&gt;"Inf"),'GMT DATA'!DB4-'GMT DATA'!DA4,"")</f>
        <v>2.1396429160000001</v>
      </c>
      <c r="DC4" s="1">
        <f>IF(AND('GMT DATA'!DC4&lt;&gt;"NA",'GMT DATA'!DC4&lt;&gt;"Inf"),'GMT DATA'!DD4-'GMT DATA'!DC4,"")</f>
        <v>12.313559977999999</v>
      </c>
      <c r="DD4" s="1">
        <f>IF(AND('GMT DATA'!DD4&lt;&gt;"NA",'GMT DATA'!DD4&lt;&gt;"Inf"),'GMT DATA'!DD4,"")</f>
        <v>2.325657858</v>
      </c>
      <c r="DE4" s="1">
        <f>IF(AND('GMT DATA'!DE4&lt;&gt;"NA",'GMT DATA'!DE4&lt;&gt;"Inf"),'GMT DATA'!DE4-'GMT DATA'!DD4,"")</f>
        <v>12.313559982000001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1.2370717810000003</v>
      </c>
      <c r="C5" s="1">
        <f>IF(AND('GMT DATA'!C5&lt;&gt;"NA",'GMT DATA'!C5&lt;&gt;"Inf"),'GMT DATA'!C5,"")</f>
        <v>3.0805971250000002</v>
      </c>
      <c r="D5" s="1">
        <f>IF(AND('GMT DATA'!D5&lt;&gt;"NA",'GMT DATA'!D5&lt;&gt;"Inf"),'GMT DATA'!D5-'GMT DATA'!C5,"")</f>
        <v>1.2370717799999995</v>
      </c>
      <c r="E5" s="1">
        <f>IF(AND('GMT DATA'!E5&lt;&gt;"NA",'GMT DATA'!E5&lt;&gt;"Inf"),'GMT DATA'!F5-'GMT DATA'!E5,"")</f>
        <v>0.6235211060000001</v>
      </c>
      <c r="F5" s="1">
        <f>IF(AND('GMT DATA'!F5&lt;&gt;"NA",'GMT DATA'!F5&lt;&gt;"Inf"),'GMT DATA'!F5,"")</f>
        <v>2.7894831330000001</v>
      </c>
      <c r="G5" s="1">
        <f>IF(AND('GMT DATA'!G5&lt;&gt;"NA",'GMT DATA'!G5&lt;&gt;"Inf"),'GMT DATA'!G5-'GMT DATA'!F5,"")</f>
        <v>0.6235211060000001</v>
      </c>
      <c r="H5" s="1">
        <f>IF(AND('GMT DATA'!H5&lt;&gt;"NA",'GMT DATA'!H5&lt;&gt;"Inf"),'GMT DATA'!I5-'GMT DATA'!H5,"")</f>
        <v>0.56375656499999982</v>
      </c>
      <c r="I5" s="1">
        <f>IF(AND('GMT DATA'!I5&lt;&gt;"NA",'GMT DATA'!I5&lt;&gt;"Inf"),'GMT DATA'!I5,"")</f>
        <v>2.6752863339999999</v>
      </c>
      <c r="J5" s="1">
        <f>IF(AND('GMT DATA'!J5&lt;&gt;"NA",'GMT DATA'!J5&lt;&gt;"Inf"),'GMT DATA'!J5-'GMT DATA'!I5,"")</f>
        <v>0.56375656500000026</v>
      </c>
      <c r="K5" s="1">
        <f>IF(AND('GMT DATA'!K5&lt;&gt;"NA",'GMT DATA'!K5&lt;&gt;"Inf"),'GMT DATA'!L5-'GMT DATA'!K5,"")</f>
        <v>1.5152869520000001</v>
      </c>
      <c r="L5" s="1">
        <f>IF(AND('GMT DATA'!L5&lt;&gt;"NA",'GMT DATA'!L5&lt;&gt;"Inf"),'GMT DATA'!L5,"")</f>
        <v>3.148707033</v>
      </c>
      <c r="M5" s="1">
        <f>IF(AND('GMT DATA'!M5&lt;&gt;"NA",'GMT DATA'!M5&lt;&gt;"Inf"),'GMT DATA'!M5-'GMT DATA'!L5,"")</f>
        <v>1.5152869520000003</v>
      </c>
      <c r="N5" s="1">
        <f>IF(AND('GMT DATA'!N5&lt;&gt;"NA",'GMT DATA'!N5&lt;&gt;"Inf"),'GMT DATA'!O5-'GMT DATA'!N5,"")</f>
        <v>0.71259623400000027</v>
      </c>
      <c r="O5" s="1">
        <f>IF(AND('GMT DATA'!O5&lt;&gt;"NA",'GMT DATA'!O5&lt;&gt;"Inf"),'GMT DATA'!O5,"")</f>
        <v>2.8351710030000001</v>
      </c>
      <c r="P5" s="1">
        <f>IF(AND('GMT DATA'!P5&lt;&gt;"NA",'GMT DATA'!P5&lt;&gt;"Inf"),'GMT DATA'!P5-'GMT DATA'!O5,"")</f>
        <v>0.71259623399999983</v>
      </c>
      <c r="Q5" s="1">
        <f>IF(AND('GMT DATA'!Q5&lt;&gt;"NA",'GMT DATA'!Q5&lt;&gt;"Inf"),'GMT DATA'!R5-'GMT DATA'!Q5,"")</f>
        <v>2.0936241330000005</v>
      </c>
      <c r="R5" s="1">
        <f>IF(AND('GMT DATA'!R5&lt;&gt;"NA",'GMT DATA'!R5&lt;&gt;"Inf"),'GMT DATA'!R5,"")</f>
        <v>5.6184317540000004</v>
      </c>
      <c r="S5" s="1">
        <f>IF(AND('GMT DATA'!S5&lt;&gt;"NA",'GMT DATA'!S5&lt;&gt;"Inf"),'GMT DATA'!S5-'GMT DATA'!R5,"")</f>
        <v>2.0936241329999996</v>
      </c>
      <c r="T5" s="1">
        <f>IF(AND('GMT DATA'!T5&lt;&gt;"NA",'GMT DATA'!T5&lt;&gt;"Inf"),'GMT DATA'!U5-'GMT DATA'!T5,"")</f>
        <v>0.84927660999999999</v>
      </c>
      <c r="U5" s="1">
        <f>IF(AND('GMT DATA'!U5&lt;&gt;"NA",'GMT DATA'!U5&lt;&gt;"Inf"),'GMT DATA'!U5,"")</f>
        <v>2.9957540140000001</v>
      </c>
      <c r="V5" s="1">
        <f>IF(AND('GMT DATA'!V5&lt;&gt;"NA",'GMT DATA'!V5&lt;&gt;"Inf"),'GMT DATA'!V5-'GMT DATA'!U5,"")</f>
        <v>0.8492766089999999</v>
      </c>
      <c r="W5" s="1">
        <f>IF(AND('GMT DATA'!W5&lt;&gt;"NA",'GMT DATA'!W5&lt;&gt;"Inf"),'GMT DATA'!X5-'GMT DATA'!W5,"")</f>
        <v>9.5680788099999994</v>
      </c>
      <c r="X5" s="1">
        <f>IF(AND('GMT DATA'!X5&lt;&gt;"NA",'GMT DATA'!X5&lt;&gt;"Inf"),'GMT DATA'!X5,"")</f>
        <v>25.670238099999999</v>
      </c>
      <c r="Y5" s="1">
        <f>IF(AND('GMT DATA'!Y5&lt;&gt;"NA",'GMT DATA'!Y5&lt;&gt;"Inf"),'GMT DATA'!Y5-'GMT DATA'!X5,"")</f>
        <v>9.5680788000000021</v>
      </c>
      <c r="Z5" s="1">
        <f>IF(AND('GMT DATA'!Z5&lt;&gt;"NA",'GMT DATA'!Z5&lt;&gt;"Inf"),'GMT DATA'!AA5-'GMT DATA'!Z5,"")</f>
        <v>4.460998697</v>
      </c>
      <c r="AA5" s="1">
        <f>IF(AND('GMT DATA'!AA5&lt;&gt;"NA",'GMT DATA'!AA5&lt;&gt;"Inf"),'GMT DATA'!AA5,"")</f>
        <v>8.8838095240000001</v>
      </c>
      <c r="AB5" s="1">
        <f>IF(AND('GMT DATA'!AB5&lt;&gt;"NA",'GMT DATA'!AB5&lt;&gt;"Inf"),'GMT DATA'!AB5-'GMT DATA'!AA5,"")</f>
        <v>4.4609986960000008</v>
      </c>
      <c r="AC5" s="1">
        <f>IF(AND('GMT DATA'!AC5&lt;&gt;"NA",'GMT DATA'!AC5&lt;&gt;"Inf"),'GMT DATA'!AD5-'GMT DATA'!AC5,"")</f>
        <v>5.223569720000004</v>
      </c>
      <c r="AD5" s="1">
        <f>IF(AND('GMT DATA'!AD5&lt;&gt;"NA",'GMT DATA'!AD5&lt;&gt;"Inf"),'GMT DATA'!AD5,"")</f>
        <v>-29.647142859999999</v>
      </c>
      <c r="AE5" s="1">
        <f>IF(AND('GMT DATA'!AE5&lt;&gt;"NA",'GMT DATA'!AE5&lt;&gt;"Inf"),'GMT DATA'!AE5-'GMT DATA'!AD5,"")</f>
        <v>5.2235697200000004</v>
      </c>
      <c r="AF5" s="1">
        <f>IF(AND('GMT DATA'!AF5&lt;&gt;"NA",'GMT DATA'!AF5&lt;&gt;"Inf"),'GMT DATA'!AG5-'GMT DATA'!AF5,"")</f>
        <v>3.5521748659999997</v>
      </c>
      <c r="AG5" s="1">
        <f>MAX(IF(AND('GMT DATA'!AG5&lt;&gt;"NA",'GMT DATA'!AG5&lt;&gt;"Inf"),'GMT DATA'!AG5,""),-AG$2)</f>
        <v>-9.3942857140000005</v>
      </c>
      <c r="AH5" s="1">
        <f>MAX(0,MIN(IF(AND('GMT DATA'!AH5&lt;&gt;"NA",'GMT DATA'!AH5&lt;&gt;"Inf"),'GMT DATA'!AH5-'GMT DATA'!AG5,""),AG5+AG$2))</f>
        <v>2.2723809559999992</v>
      </c>
      <c r="AI5" s="1">
        <f>IF(AND('GMT DATA'!AI5&lt;&gt;"NA",'GMT DATA'!AI5&lt;&gt;"Inf"),'GMT DATA'!AJ5-'GMT DATA'!AI5,"")</f>
        <v>4.3939014999999984</v>
      </c>
      <c r="AJ5" s="1">
        <f>IF(AND('GMT DATA'!AJ5&lt;&gt;"NA",'GMT DATA'!AJ5&lt;&gt;"Inf"),'GMT DATA'!AJ5,"")</f>
        <v>15.377380949999999</v>
      </c>
      <c r="AK5" s="1">
        <f>IF(AND('GMT DATA'!AK5&lt;&gt;"NA",'GMT DATA'!AK5&lt;&gt;"Inf"),'GMT DATA'!AK5-'GMT DATA'!AJ5,"")</f>
        <v>4.3939015000000019</v>
      </c>
      <c r="AL5" s="1">
        <f>IF(AND('GMT DATA'!AL5&lt;&gt;"NA",'GMT DATA'!AL5&lt;&gt;"Inf"),'GMT DATA'!AM5-'GMT DATA'!AL5,"")</f>
        <v>7.0849230300000006</v>
      </c>
      <c r="AM5" s="1">
        <f>IF(AND('GMT DATA'!AM5&lt;&gt;"NA",'GMT DATA'!AM5&lt;&gt;"Inf"),'GMT DATA'!AM5,"")</f>
        <v>-14.859761900000001</v>
      </c>
      <c r="AN5" s="1">
        <f>IF(AND('GMT DATA'!AN5&lt;&gt;"NA",'GMT DATA'!AN5&lt;&gt;"Inf"),'GMT DATA'!AN5-'GMT DATA'!AM5,"")</f>
        <v>7.084923024000001</v>
      </c>
      <c r="AO5" s="1">
        <f>IF(AND('GMT DATA'!AO5&lt;&gt;"NA",'GMT DATA'!AO5&lt;&gt;"Inf"),'GMT DATA'!AP5-'GMT DATA'!AO5,"")</f>
        <v>8.2313133000000001</v>
      </c>
      <c r="AP5" s="1">
        <f>IF(AND('GMT DATA'!AP5&lt;&gt;"NA",'GMT DATA'!AP5&lt;&gt;"Inf"),'GMT DATA'!AP5,"")</f>
        <v>30.237142859999999</v>
      </c>
      <c r="AQ5" s="1">
        <f>IF(AND('GMT DATA'!AQ5&lt;&gt;"NA",'GMT DATA'!AQ5&lt;&gt;"Inf"),'GMT DATA'!AQ5-'GMT DATA'!AP5,"")</f>
        <v>8.2313133000000036</v>
      </c>
      <c r="AR5" s="1">
        <f>IF(AND('GMT DATA'!AR5&lt;&gt;"NA",'GMT DATA'!AR5&lt;&gt;"Inf"),'GMT DATA'!AS5-'GMT DATA'!AR5,"")</f>
        <v>5.5059520499999994</v>
      </c>
      <c r="AS5" s="1">
        <f>IF(AND('GMT DATA'!AS5&lt;&gt;"NA",'GMT DATA'!AS5&lt;&gt;"Inf"),'GMT DATA'!AS5,"")</f>
        <v>-12.696666670000001</v>
      </c>
      <c r="AT5" s="1">
        <f>IF(AND('GMT DATA'!AT5&lt;&gt;"NA",'GMT DATA'!AT5&lt;&gt;"Inf"),'GMT DATA'!AT5-'GMT DATA'!AS5,"")</f>
        <v>5.5059520610000012</v>
      </c>
      <c r="AU5" s="1">
        <f>IF(AND('GMT DATA'!AU5&lt;&gt;"NA",'GMT DATA'!AU5&lt;&gt;"Inf"),'GMT DATA'!AV5-'GMT DATA'!AU5,"")</f>
        <v>3.5415970120000004</v>
      </c>
      <c r="AV5" s="1">
        <f>IF(AND('GMT DATA'!AV5&lt;&gt;"NA",'GMT DATA'!AV5&lt;&gt;"Inf"),'GMT DATA'!AV5,"")</f>
        <v>11.74333333</v>
      </c>
      <c r="AW5" s="1">
        <f>IF(AND('GMT DATA'!AW5&lt;&gt;"NA",'GMT DATA'!AW5&lt;&gt;"Inf"),'GMT DATA'!AW5-'GMT DATA'!AV5,"")</f>
        <v>3.5415970199999993</v>
      </c>
      <c r="AX5" s="1">
        <f>IF(AND('GMT DATA'!AX5&lt;&gt;"NA",'GMT DATA'!AX5&lt;&gt;"Inf"),'GMT DATA'!AY5-'GMT DATA'!AX5,"")</f>
        <v>6.3265087300000005</v>
      </c>
      <c r="AY5" s="1">
        <f>IF(AND('GMT DATA'!AY5&lt;&gt;"NA",'GMT DATA'!AY5&lt;&gt;"Inf"),'GMT DATA'!AY5,"")</f>
        <v>24.44</v>
      </c>
      <c r="AZ5" s="1">
        <f>IF(AND('GMT DATA'!AZ5&lt;&gt;"NA",'GMT DATA'!AZ5&lt;&gt;"Inf"),'GMT DATA'!AZ5-'GMT DATA'!AY5,"")</f>
        <v>6.3265087300000005</v>
      </c>
      <c r="BA5" s="1">
        <f>IF(AND('GMT DATA'!BA5&lt;&gt;"NA",'GMT DATA'!BA5&lt;&gt;"Inf"),'GMT DATA'!BB5-'GMT DATA'!BA5,"")</f>
        <v>118.33979749999997</v>
      </c>
      <c r="BB5" s="1">
        <f>IF(AND('GMT DATA'!BB5&lt;&gt;"NA",'GMT DATA'!BB5&lt;&gt;"Inf"),'GMT DATA'!BB5,"")</f>
        <v>583.54510289999996</v>
      </c>
      <c r="BC5" s="1">
        <f>IF(AND('GMT DATA'!BC5&lt;&gt;"NA",'GMT DATA'!BC5&lt;&gt;"Inf"),'GMT DATA'!BC5-'GMT DATA'!BB5,"")</f>
        <v>118.33979750000003</v>
      </c>
      <c r="BD5" s="1">
        <f>IF(AND('GMT DATA'!BD5&lt;&gt;"NA",'GMT DATA'!BD5&lt;&gt;"Inf"),'GMT DATA'!BE5-'GMT DATA'!BD5,"")</f>
        <v>106.82620880000002</v>
      </c>
      <c r="BE5" s="1">
        <f>IF(AND('GMT DATA'!BE5&lt;&gt;"NA",'GMT DATA'!BE5&lt;&gt;"Inf"),'GMT DATA'!BE5,"")</f>
        <v>483.6784619</v>
      </c>
      <c r="BF5" s="1">
        <f>IF(AND('GMT DATA'!BF5&lt;&gt;"NA",'GMT DATA'!BF5&lt;&gt;"Inf"),'GMT DATA'!BF5-'GMT DATA'!BE5,"")</f>
        <v>106.82620880000002</v>
      </c>
      <c r="BG5" s="1">
        <f>IF(AND('GMT DATA'!BG5&lt;&gt;"NA",'GMT DATA'!BG5&lt;&gt;"Inf"),'GMT DATA'!BH5-'GMT DATA'!BG5,"")</f>
        <v>103.17804809999996</v>
      </c>
      <c r="BH5" s="1">
        <f>IF(AND('GMT DATA'!BH5&lt;&gt;"NA",'GMT DATA'!BH5&lt;&gt;"Inf"),'GMT DATA'!BH5,"")</f>
        <v>461.71373469999997</v>
      </c>
      <c r="BI5" s="1">
        <f>IF(AND('GMT DATA'!BI5&lt;&gt;"NA",'GMT DATA'!BI5&lt;&gt;"Inf"),'GMT DATA'!BI5-'GMT DATA'!BH5,"")</f>
        <v>103.17804819999998</v>
      </c>
      <c r="BJ5" s="1">
        <f>IF(AND('GMT DATA'!BJ5&lt;&gt;"NA",'GMT DATA'!BJ5&lt;&gt;"Inf"),'GMT DATA'!BK5-'GMT DATA'!BJ5,"")</f>
        <v>99.425160100000028</v>
      </c>
      <c r="BK5" s="1">
        <f>IF(AND('GMT DATA'!BK5&lt;&gt;"NA",'GMT DATA'!BK5&lt;&gt;"Inf"),'GMT DATA'!BK5,"")</f>
        <v>439.4959202</v>
      </c>
      <c r="BL5" s="1">
        <f>IF(AND('GMT DATA'!BL5&lt;&gt;"NA",'GMT DATA'!BL5&lt;&gt;"Inf"),'GMT DATA'!BL5-'GMT DATA'!BK5,"")</f>
        <v>99.425160000000005</v>
      </c>
      <c r="BM5" s="1">
        <f>IF(AND('GMT DATA'!BM5&lt;&gt;"NA",'GMT DATA'!BM5&lt;&gt;"Inf"),'GMT DATA'!BN5-'GMT DATA'!BM5,"")</f>
        <v>87.805711900000006</v>
      </c>
      <c r="BN5" s="1">
        <f>IF(AND('GMT DATA'!BN5&lt;&gt;"NA",'GMT DATA'!BN5&lt;&gt;"Inf"),'GMT DATA'!BN5,"")</f>
        <v>368.39594030000001</v>
      </c>
      <c r="BO5" s="1">
        <f>IF(AND('GMT DATA'!BO5&lt;&gt;"NA",'GMT DATA'!BO5&lt;&gt;"Inf"),'GMT DATA'!BO5-'GMT DATA'!BN5,"")</f>
        <v>87.805711799999983</v>
      </c>
      <c r="BP5" s="1">
        <f>IF(AND('GMT DATA'!BP5&lt;&gt;"NA",'GMT DATA'!BP5&lt;&gt;"Inf"),'GMT DATA'!BQ5-'GMT DATA'!BP5,"")</f>
        <v>60.160116399999993</v>
      </c>
      <c r="BQ5" s="1">
        <f>IF(AND('GMT DATA'!BQ5&lt;&gt;"NA",'GMT DATA'!BQ5&lt;&gt;"Inf"),'GMT DATA'!BQ5,"")</f>
        <v>212.210543</v>
      </c>
      <c r="BR5" s="1">
        <f>IF(AND('GMT DATA'!BR5&lt;&gt;"NA",'GMT DATA'!BR5&lt;&gt;"Inf"),'GMT DATA'!BR5-'GMT DATA'!BQ5,"")</f>
        <v>60.160116299999999</v>
      </c>
      <c r="BS5" s="1">
        <f>IF(AND('GMT DATA'!BS5&lt;&gt;"NA",'GMT DATA'!BS5&lt;&gt;"Inf"),'GMT DATA'!BT5-'GMT DATA'!BS5,"")</f>
        <v>206.59331510000015</v>
      </c>
      <c r="BT5" s="1">
        <f>IF(AND('GMT DATA'!BT5&lt;&gt;"NA",'GMT DATA'!BT5&lt;&gt;"Inf"),'GMT DATA'!BT5,"")</f>
        <v>-916.05703689999996</v>
      </c>
      <c r="BU5" s="1">
        <f>IF(AND('GMT DATA'!BU5&lt;&gt;"NA",'GMT DATA'!BU5&lt;&gt;"Inf"),'GMT DATA'!BU5-'GMT DATA'!BT5,"")</f>
        <v>206.59331509999993</v>
      </c>
      <c r="BV5" s="1">
        <f>IF(AND('GMT DATA'!BV5&lt;&gt;"NA",'GMT DATA'!BV5&lt;&gt;"Inf"),'GMT DATA'!BW5-'GMT DATA'!BV5,"")</f>
        <v>152.10166790000005</v>
      </c>
      <c r="BW5" s="1">
        <f>IF(AND('GMT DATA'!BW5&lt;&gt;"NA",'GMT DATA'!BW5&lt;&gt;"Inf"),'GMT DATA'!BW5,"")</f>
        <v>749.60164020000002</v>
      </c>
      <c r="BX5" s="1">
        <f>IF(AND('GMT DATA'!BX5&lt;&gt;"NA",'GMT DATA'!BX5&lt;&gt;"Inf"),'GMT DATA'!BX5-'GMT DATA'!BW5,"")</f>
        <v>152.10166800000002</v>
      </c>
      <c r="BY5" s="4">
        <f>IF(AND('GMT DATA'!BY5&lt;&gt;"NA",'GMT DATA'!BY5&lt;&gt;"Inf"),'GMT DATA'!BZ5-'GMT DATA'!BY5,"")</f>
        <v>0.11140262200000001</v>
      </c>
      <c r="BZ5" s="4">
        <f>IF(AND('GMT DATA'!BZ5&lt;&gt;"NA",'GMT DATA'!BZ5&lt;&gt;"Inf"),'GMT DATA'!BZ5,"")</f>
        <v>0.17287520200000001</v>
      </c>
      <c r="CA5" s="4">
        <f>IF(AND('GMT DATA'!CA5&lt;&gt;"NA",'GMT DATA'!CA5&lt;&gt;"Inf"),'GMT DATA'!CA5-'GMT DATA'!BZ5,"")</f>
        <v>0.11140262200000001</v>
      </c>
      <c r="CB5" s="4">
        <f>IF(AND('GMT DATA'!CB5&lt;&gt;"NA",'GMT DATA'!CB5&lt;&gt;"Inf"),'GMT DATA'!CC5-'GMT DATA'!CB5,"")</f>
        <v>0.151098168</v>
      </c>
      <c r="CC5" s="4">
        <f>IF(AND('GMT DATA'!CC5&lt;&gt;"NA",'GMT DATA'!CC5&lt;&gt;"Inf"),'GMT DATA'!CC5,"")</f>
        <v>0.114493146</v>
      </c>
      <c r="CD5" s="4">
        <f>IF(AND('GMT DATA'!CD5&lt;&gt;"NA",'GMT DATA'!CD5&lt;&gt;"Inf"),'GMT DATA'!CD5-'GMT DATA'!CC5,"")</f>
        <v>0.151098169</v>
      </c>
      <c r="CE5" s="4">
        <f>IF(AND('GMT DATA'!CE5&lt;&gt;"NA",'GMT DATA'!CE5&lt;&gt;"Inf"),'GMT DATA'!CF5-'GMT DATA'!CE5,"")</f>
        <v>0.13991737600000001</v>
      </c>
      <c r="CF5" s="4">
        <f>IF(AND('GMT DATA'!CF5&lt;&gt;"NA",'GMT DATA'!CF5&lt;&gt;"Inf"),'GMT DATA'!CF5,"")</f>
        <v>8.8558519000000002E-2</v>
      </c>
      <c r="CG5" s="4">
        <f>IF(AND('GMT DATA'!CG5&lt;&gt;"NA",'GMT DATA'!CG5&lt;&gt;"Inf"),'GMT DATA'!CG5-'GMT DATA'!CF5,"")</f>
        <v>0.13991737600000001</v>
      </c>
      <c r="CH5" s="1">
        <f>IF(AND('GMT DATA'!CH5&lt;&gt;"NA",'GMT DATA'!CH5&lt;&gt;"Inf"),'GMT DATA'!CI5-'GMT DATA'!CH5,"")</f>
        <v>4.9119693470000003</v>
      </c>
      <c r="CI5" s="1">
        <f>IF(AND('GMT DATA'!CI5&lt;&gt;"NA",'GMT DATA'!CI5&lt;&gt;"Inf"),'GMT DATA'!CI5,"")</f>
        <v>3.5300617750000001</v>
      </c>
      <c r="CJ5" s="1">
        <f>IF(AND('GMT DATA'!CJ5&lt;&gt;"NA",'GMT DATA'!CJ5&lt;&gt;"Inf"),'GMT DATA'!CJ5-'GMT DATA'!CI5,"")</f>
        <v>4.9119693459999993</v>
      </c>
      <c r="CK5" s="1">
        <f>IF(AND('GMT DATA'!CK5&lt;&gt;"NA",'GMT DATA'!CK5&lt;&gt;"Inf"),'GMT DATA'!CL5-'GMT DATA'!CK5,"")</f>
        <v>5.5265862219999997</v>
      </c>
      <c r="CL5" s="1">
        <f>IF(AND('GMT DATA'!CL5&lt;&gt;"NA",'GMT DATA'!CL5&lt;&gt;"Inf"),'GMT DATA'!CL5,"")</f>
        <v>-4.2814285710000002</v>
      </c>
      <c r="CM5" s="1">
        <f>IF(AND('GMT DATA'!CM5&lt;&gt;"NA",'GMT DATA'!CM5&lt;&gt;"Inf"),'GMT DATA'!CM5-'GMT DATA'!CL5,"")</f>
        <v>5.5265862220000006</v>
      </c>
      <c r="CN5" s="1">
        <f>IF(AND('GMT DATA'!CN5&lt;&gt;"NA",'GMT DATA'!CN5&lt;&gt;"Inf"),'GMT DATA'!CO5-'GMT DATA'!CN5,"")</f>
        <v>4.1542757040000007</v>
      </c>
      <c r="CO5" s="1">
        <f>IF(AND('GMT DATA'!CO5&lt;&gt;"NA",'GMT DATA'!CO5&lt;&gt;"Inf"),'GMT DATA'!CO5,"")</f>
        <v>8.3333330000000001E-3</v>
      </c>
      <c r="CP5" s="1">
        <f>IF(AND('GMT DATA'!CP5&lt;&gt;"NA",'GMT DATA'!CP5&lt;&gt;"Inf"),'GMT DATA'!CP5-'GMT DATA'!CO5,"")</f>
        <v>4.1542757039999998</v>
      </c>
      <c r="CQ5" s="1">
        <f>IF(AND('GMT DATA'!CQ5&lt;&gt;"NA",'GMT DATA'!CQ5&lt;&gt;"Inf"),'GMT DATA'!CR5-'GMT DATA'!CQ5,"")</f>
        <v>7.6553701049999994</v>
      </c>
      <c r="CR5" s="1">
        <f>IF(AND('GMT DATA'!CR5&lt;&gt;"NA",'GMT DATA'!CR5&lt;&gt;"Inf"),'GMT DATA'!CR5,"")</f>
        <v>4.4735714289999997</v>
      </c>
      <c r="CS5" s="1">
        <f>IF(AND('GMT DATA'!CS5&lt;&gt;"NA",'GMT DATA'!CS5&lt;&gt;"Inf"),'GMT DATA'!CS5-'GMT DATA'!CR5,"")</f>
        <v>7.6553701010000008</v>
      </c>
      <c r="CT5" s="1">
        <f>IF(AND('GMT DATA'!CT5&lt;&gt;"NA",'GMT DATA'!CT5&lt;&gt;"Inf"),'GMT DATA'!CU5-'GMT DATA'!CT5,"")</f>
        <v>0.51617678899999997</v>
      </c>
      <c r="CU5" s="1">
        <f>IF(AND('GMT DATA'!CU5&lt;&gt;"NA",'GMT DATA'!CU5&lt;&gt;"Inf"),'GMT DATA'!CU5,"")</f>
        <v>0.29714285699999998</v>
      </c>
      <c r="CV5" s="1">
        <f>IF(AND('GMT DATA'!CV5&lt;&gt;"NA",'GMT DATA'!CV5&lt;&gt;"Inf"),'GMT DATA'!CV5-'GMT DATA'!CU5,"")</f>
        <v>0.51617678899999997</v>
      </c>
      <c r="CW5" s="1">
        <f>IF(AND('GMT DATA'!CW5&lt;&gt;"NA",'GMT DATA'!CW5&lt;&gt;"Inf"),'GMT DATA'!CX5-'GMT DATA'!CW5,"")</f>
        <v>7.2121603000000006E-2</v>
      </c>
      <c r="CX5" s="1">
        <f>IF(AND('GMT DATA'!CX5&lt;&gt;"NA",'GMT DATA'!CX5&lt;&gt;"Inf"),'GMT DATA'!CX5,"")</f>
        <v>-0.11377925799999999</v>
      </c>
      <c r="CY5" s="1">
        <f>IF(AND('GMT DATA'!CY5&lt;&gt;"NA",'GMT DATA'!CY5&lt;&gt;"Inf"),'GMT DATA'!CY5-'GMT DATA'!CX5,"")</f>
        <v>7.2121602999999992E-2</v>
      </c>
      <c r="CZ5" s="1">
        <f>IF(AND('GMT DATA'!CZ5&lt;&gt;"NA",'GMT DATA'!CZ5&lt;&gt;"Inf"),'GMT DATA'!DA5-'GMT DATA'!CZ5,"")</f>
        <v>3.4749812530000002</v>
      </c>
      <c r="DA5" s="1">
        <f>IF(AND('GMT DATA'!DA5&lt;&gt;"NA",'GMT DATA'!DA5&lt;&gt;"Inf"),'GMT DATA'!DA5,"")</f>
        <v>2.777311283</v>
      </c>
      <c r="DB5" s="1">
        <f>IF(AND('GMT DATA'!DB5&lt;&gt;"NA",'GMT DATA'!DB5&lt;&gt;"Inf"),'GMT DATA'!DB5-'GMT DATA'!DA5,"")</f>
        <v>3.4749812529999997</v>
      </c>
      <c r="DC5" s="1">
        <f>IF(AND('GMT DATA'!DC5&lt;&gt;"NA",'GMT DATA'!DC5&lt;&gt;"Inf"),'GMT DATA'!DD5-'GMT DATA'!DC5,"")</f>
        <v>15.897730171999999</v>
      </c>
      <c r="DD5" s="1">
        <f>IF(AND('GMT DATA'!DD5&lt;&gt;"NA",'GMT DATA'!DD5&lt;&gt;"Inf"),'GMT DATA'!DD5,"")</f>
        <v>8.4142759229999999</v>
      </c>
      <c r="DE5" s="1">
        <f>IF(AND('GMT DATA'!DE5&lt;&gt;"NA",'GMT DATA'!DE5&lt;&gt;"Inf"),'GMT DATA'!DE5-'GMT DATA'!DD5,"")</f>
        <v>15.897730167000001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1.3416443779999998</v>
      </c>
      <c r="C6" s="1">
        <f>IF(AND('GMT DATA'!C6&lt;&gt;"NA",'GMT DATA'!C6&lt;&gt;"Inf"),'GMT DATA'!C6,"")</f>
        <v>4.9512735069999998</v>
      </c>
      <c r="D6" s="1">
        <f>IF(AND('GMT DATA'!D6&lt;&gt;"NA",'GMT DATA'!D6&lt;&gt;"Inf"),'GMT DATA'!D6-'GMT DATA'!C6,"")</f>
        <v>1.3416443770000006</v>
      </c>
      <c r="E6" s="1">
        <f>IF(AND('GMT DATA'!E6&lt;&gt;"NA",'GMT DATA'!E6&lt;&gt;"Inf"),'GMT DATA'!F6-'GMT DATA'!E6,"")</f>
        <v>1.0176467339999999</v>
      </c>
      <c r="F6" s="1">
        <f>IF(AND('GMT DATA'!F6&lt;&gt;"NA",'GMT DATA'!F6&lt;&gt;"Inf"),'GMT DATA'!F6,"")</f>
        <v>4.3702448089999999</v>
      </c>
      <c r="G6" s="1">
        <f>IF(AND('GMT DATA'!G6&lt;&gt;"NA",'GMT DATA'!G6&lt;&gt;"Inf"),'GMT DATA'!G6-'GMT DATA'!F6,"")</f>
        <v>1.0176467340000004</v>
      </c>
      <c r="H6" s="1">
        <f>IF(AND('GMT DATA'!H6&lt;&gt;"NA",'GMT DATA'!H6&lt;&gt;"Inf"),'GMT DATA'!I6-'GMT DATA'!H6,"")</f>
        <v>0.88906095900000004</v>
      </c>
      <c r="I6" s="1">
        <f>IF(AND('GMT DATA'!I6&lt;&gt;"NA",'GMT DATA'!I6&lt;&gt;"Inf"),'GMT DATA'!I6,"")</f>
        <v>4.169367394</v>
      </c>
      <c r="J6" s="1">
        <f>IF(AND('GMT DATA'!J6&lt;&gt;"NA",'GMT DATA'!J6&lt;&gt;"Inf"),'GMT DATA'!J6-'GMT DATA'!I6,"")</f>
        <v>0.88906096000000012</v>
      </c>
      <c r="K6" s="1">
        <f>IF(AND('GMT DATA'!K6&lt;&gt;"NA",'GMT DATA'!K6&lt;&gt;"Inf"),'GMT DATA'!L6-'GMT DATA'!K6,"")</f>
        <v>1.8423130139999997</v>
      </c>
      <c r="L6" s="1">
        <f>IF(AND('GMT DATA'!L6&lt;&gt;"NA",'GMT DATA'!L6&lt;&gt;"Inf"),'GMT DATA'!L6,"")</f>
        <v>5.2081440199999998</v>
      </c>
      <c r="M6" s="1">
        <f>IF(AND('GMT DATA'!M6&lt;&gt;"NA",'GMT DATA'!M6&lt;&gt;"Inf"),'GMT DATA'!M6-'GMT DATA'!L6,"")</f>
        <v>1.8423130140000001</v>
      </c>
      <c r="N6" s="1">
        <f>IF(AND('GMT DATA'!N6&lt;&gt;"NA",'GMT DATA'!N6&lt;&gt;"Inf"),'GMT DATA'!O6-'GMT DATA'!N6,"")</f>
        <v>1.1476030699999997</v>
      </c>
      <c r="O6" s="1">
        <f>IF(AND('GMT DATA'!O6&lt;&gt;"NA",'GMT DATA'!O6&lt;&gt;"Inf"),'GMT DATA'!O6,"")</f>
        <v>4.3949129259999999</v>
      </c>
      <c r="P6" s="1">
        <f>IF(AND('GMT DATA'!P6&lt;&gt;"NA",'GMT DATA'!P6&lt;&gt;"Inf"),'GMT DATA'!P6-'GMT DATA'!O6,"")</f>
        <v>1.1476030699999997</v>
      </c>
      <c r="Q6" s="1">
        <f>IF(AND('GMT DATA'!Q6&lt;&gt;"NA",'GMT DATA'!Q6&lt;&gt;"Inf"),'GMT DATA'!R6-'GMT DATA'!Q6,"")</f>
        <v>2.5014785160000006</v>
      </c>
      <c r="R6" s="1">
        <f>IF(AND('GMT DATA'!R6&lt;&gt;"NA",'GMT DATA'!R6&lt;&gt;"Inf"),'GMT DATA'!R6,"")</f>
        <v>9.4522590700000002</v>
      </c>
      <c r="S6" s="1">
        <f>IF(AND('GMT DATA'!S6&lt;&gt;"NA",'GMT DATA'!S6&lt;&gt;"Inf"),'GMT DATA'!S6-'GMT DATA'!R6,"")</f>
        <v>2.5014785199999992</v>
      </c>
      <c r="T6" s="1">
        <f>IF(AND('GMT DATA'!T6&lt;&gt;"NA",'GMT DATA'!T6&lt;&gt;"Inf"),'GMT DATA'!U6-'GMT DATA'!T6,"")</f>
        <v>1.3831831180000003</v>
      </c>
      <c r="U6" s="1">
        <f>IF(AND('GMT DATA'!U6&lt;&gt;"NA",'GMT DATA'!U6&lt;&gt;"Inf"),'GMT DATA'!U6,"")</f>
        <v>4.8052134430000004</v>
      </c>
      <c r="V6" s="1">
        <f>IF(AND('GMT DATA'!V6&lt;&gt;"NA",'GMT DATA'!V6&lt;&gt;"Inf"),'GMT DATA'!V6-'GMT DATA'!U6,"")</f>
        <v>1.3831831169999997</v>
      </c>
      <c r="W6" s="1">
        <f>IF(AND('GMT DATA'!W6&lt;&gt;"NA",'GMT DATA'!W6&lt;&gt;"Inf"),'GMT DATA'!X6-'GMT DATA'!W6,"")</f>
        <v>14.267579340000005</v>
      </c>
      <c r="X6" s="1">
        <f>IF(AND('GMT DATA'!X6&lt;&gt;"NA",'GMT DATA'!X6&lt;&gt;"Inf"),'GMT DATA'!X6,"")</f>
        <v>42.484325400000003</v>
      </c>
      <c r="Y6" s="1">
        <f>IF(AND('GMT DATA'!Y6&lt;&gt;"NA",'GMT DATA'!Y6&lt;&gt;"Inf"),'GMT DATA'!Y6-'GMT DATA'!X6,"")</f>
        <v>14.267579339999998</v>
      </c>
      <c r="Z6" s="1">
        <f>IF(AND('GMT DATA'!Z6&lt;&gt;"NA",'GMT DATA'!Z6&lt;&gt;"Inf"),'GMT DATA'!AA6-'GMT DATA'!Z6,"")</f>
        <v>9.0572224939999995</v>
      </c>
      <c r="AA6" s="1">
        <f>IF(AND('GMT DATA'!AA6&lt;&gt;"NA",'GMT DATA'!AA6&lt;&gt;"Inf"),'GMT DATA'!AA6,"")</f>
        <v>18.79050595</v>
      </c>
      <c r="AB6" s="1">
        <f>IF(AND('GMT DATA'!AB6&lt;&gt;"NA",'GMT DATA'!AB6&lt;&gt;"Inf"),'GMT DATA'!AB6-'GMT DATA'!AA6,"")</f>
        <v>9.0572225000000017</v>
      </c>
      <c r="AC6" s="1">
        <f>IF(AND('GMT DATA'!AC6&lt;&gt;"NA",'GMT DATA'!AC6&lt;&gt;"Inf"),'GMT DATA'!AD6-'GMT DATA'!AC6,"")</f>
        <v>7.4080673300000015</v>
      </c>
      <c r="AD6" s="1">
        <f>IF(AND('GMT DATA'!AD6&lt;&gt;"NA",'GMT DATA'!AD6&lt;&gt;"Inf"),'GMT DATA'!AD6,"")</f>
        <v>-44.901904760000001</v>
      </c>
      <c r="AE6" s="1">
        <f>IF(AND('GMT DATA'!AE6&lt;&gt;"NA",'GMT DATA'!AE6&lt;&gt;"Inf"),'GMT DATA'!AE6-'GMT DATA'!AD6,"")</f>
        <v>7.4080673200000007</v>
      </c>
      <c r="AF6" s="1">
        <f>IF(AND('GMT DATA'!AF6&lt;&gt;"NA",'GMT DATA'!AF6&lt;&gt;"Inf"),'GMT DATA'!AG6-'GMT DATA'!AF6,"")</f>
        <v>2.8781309699999991</v>
      </c>
      <c r="AG6" s="1">
        <f>MAX(IF(AND('GMT DATA'!AG6&lt;&gt;"NA",'GMT DATA'!AG6&lt;&gt;"Inf"),'GMT DATA'!AG6,""),-AG$2)</f>
        <v>-11.66666667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5.502482650000001</v>
      </c>
      <c r="AJ6" s="1">
        <f>IF(AND('GMT DATA'!AJ6&lt;&gt;"NA",'GMT DATA'!AJ6&lt;&gt;"Inf"),'GMT DATA'!AJ6,"")</f>
        <v>22.03978175</v>
      </c>
      <c r="AK6" s="1">
        <f>IF(AND('GMT DATA'!AK6&lt;&gt;"NA",'GMT DATA'!AK6&lt;&gt;"Inf"),'GMT DATA'!AK6-'GMT DATA'!AJ6,"")</f>
        <v>5.502482650000001</v>
      </c>
      <c r="AL6" s="1">
        <f>IF(AND('GMT DATA'!AL6&lt;&gt;"NA",'GMT DATA'!AL6&lt;&gt;"Inf"),'GMT DATA'!AM6-'GMT DATA'!AL6,"")</f>
        <v>7.9618103399999995</v>
      </c>
      <c r="AM6" s="1">
        <f>IF(AND('GMT DATA'!AM6&lt;&gt;"NA",'GMT DATA'!AM6&lt;&gt;"Inf"),'GMT DATA'!AM6,"")</f>
        <v>-21.820476190000001</v>
      </c>
      <c r="AN6" s="1">
        <f>IF(AND('GMT DATA'!AN6&lt;&gt;"NA",'GMT DATA'!AN6&lt;&gt;"Inf"),'GMT DATA'!AN6-'GMT DATA'!AM6,"")</f>
        <v>7.9618103400000013</v>
      </c>
      <c r="AO6" s="1">
        <f>IF(AND('GMT DATA'!AO6&lt;&gt;"NA",'GMT DATA'!AO6&lt;&gt;"Inf"),'GMT DATA'!AP6-'GMT DATA'!AO6,"")</f>
        <v>9.4989582999999982</v>
      </c>
      <c r="AP6" s="1">
        <f>IF(AND('GMT DATA'!AP6&lt;&gt;"NA",'GMT DATA'!AP6&lt;&gt;"Inf"),'GMT DATA'!AP6,"")</f>
        <v>43.860257939999997</v>
      </c>
      <c r="AQ6" s="1">
        <f>IF(AND('GMT DATA'!AQ6&lt;&gt;"NA",'GMT DATA'!AQ6&lt;&gt;"Inf"),'GMT DATA'!AQ6-'GMT DATA'!AP6,"")</f>
        <v>9.4989583000000053</v>
      </c>
      <c r="AR6" s="1">
        <f>IF(AND('GMT DATA'!AR6&lt;&gt;"NA",'GMT DATA'!AR6&lt;&gt;"Inf"),'GMT DATA'!AS6-'GMT DATA'!AR6,"")</f>
        <v>6.3123460900000019</v>
      </c>
      <c r="AS6" s="1">
        <f>IF(AND('GMT DATA'!AS6&lt;&gt;"NA",'GMT DATA'!AS6&lt;&gt;"Inf"),'GMT DATA'!AS6,"")</f>
        <v>-19.989771829999999</v>
      </c>
      <c r="AT6" s="1">
        <f>IF(AND('GMT DATA'!AT6&lt;&gt;"NA",'GMT DATA'!AT6&lt;&gt;"Inf"),'GMT DATA'!AT6-'GMT DATA'!AS6,"")</f>
        <v>6.3123460999999992</v>
      </c>
      <c r="AU6" s="1">
        <f>IF(AND('GMT DATA'!AU6&lt;&gt;"NA",'GMT DATA'!AU6&lt;&gt;"Inf"),'GMT DATA'!AV6-'GMT DATA'!AU6,"")</f>
        <v>4.7275186099999988</v>
      </c>
      <c r="AV6" s="1">
        <f>IF(AND('GMT DATA'!AV6&lt;&gt;"NA",'GMT DATA'!AV6&lt;&gt;"Inf"),'GMT DATA'!AV6,"")</f>
        <v>17.061537699999999</v>
      </c>
      <c r="AW6" s="1">
        <f>IF(AND('GMT DATA'!AW6&lt;&gt;"NA",'GMT DATA'!AW6&lt;&gt;"Inf"),'GMT DATA'!AW6-'GMT DATA'!AV6,"")</f>
        <v>4.7275186100000006</v>
      </c>
      <c r="AX6" s="1">
        <f>IF(AND('GMT DATA'!AX6&lt;&gt;"NA",'GMT DATA'!AX6&lt;&gt;"Inf"),'GMT DATA'!AY6-'GMT DATA'!AX6,"")</f>
        <v>7.051438049999998</v>
      </c>
      <c r="AY6" s="1">
        <f>IF(AND('GMT DATA'!AY6&lt;&gt;"NA",'GMT DATA'!AY6&lt;&gt;"Inf"),'GMT DATA'!AY6,"")</f>
        <v>37.051309519999997</v>
      </c>
      <c r="AZ6" s="1">
        <f>IF(AND('GMT DATA'!AZ6&lt;&gt;"NA",'GMT DATA'!AZ6&lt;&gt;"Inf"),'GMT DATA'!AZ6-'GMT DATA'!AY6,"")</f>
        <v>7.0514380600000024</v>
      </c>
      <c r="BA6" s="1">
        <f>IF(AND('GMT DATA'!BA6&lt;&gt;"NA",'GMT DATA'!BA6&lt;&gt;"Inf"),'GMT DATA'!BB6-'GMT DATA'!BA6,"")</f>
        <v>173.86476429999993</v>
      </c>
      <c r="BB6" s="1">
        <f>IF(AND('GMT DATA'!BB6&lt;&gt;"NA",'GMT DATA'!BB6&lt;&gt;"Inf"),'GMT DATA'!BB6,"")</f>
        <v>936.60170879999998</v>
      </c>
      <c r="BC6" s="1">
        <f>IF(AND('GMT DATA'!BC6&lt;&gt;"NA",'GMT DATA'!BC6&lt;&gt;"Inf"),'GMT DATA'!BC6-'GMT DATA'!BB6,"")</f>
        <v>173.86476419999997</v>
      </c>
      <c r="BD6" s="1">
        <f>IF(AND('GMT DATA'!BD6&lt;&gt;"NA",'GMT DATA'!BD6&lt;&gt;"Inf"),'GMT DATA'!BE6-'GMT DATA'!BD6,"")</f>
        <v>159.64411999999993</v>
      </c>
      <c r="BE6" s="1">
        <f>IF(AND('GMT DATA'!BE6&lt;&gt;"NA",'GMT DATA'!BE6&lt;&gt;"Inf"),'GMT DATA'!BE6,"")</f>
        <v>776.88728949999995</v>
      </c>
      <c r="BF6" s="1">
        <f>IF(AND('GMT DATA'!BF6&lt;&gt;"NA",'GMT DATA'!BF6&lt;&gt;"Inf"),'GMT DATA'!BF6-'GMT DATA'!BE6,"")</f>
        <v>159.64412000000004</v>
      </c>
      <c r="BG6" s="1">
        <f>IF(AND('GMT DATA'!BG6&lt;&gt;"NA",'GMT DATA'!BG6&lt;&gt;"Inf"),'GMT DATA'!BH6-'GMT DATA'!BG6,"")</f>
        <v>155.63613320000002</v>
      </c>
      <c r="BH6" s="1">
        <f>IF(AND('GMT DATA'!BH6&lt;&gt;"NA",'GMT DATA'!BH6&lt;&gt;"Inf"),'GMT DATA'!BH6,"")</f>
        <v>743.78356670000005</v>
      </c>
      <c r="BI6" s="1">
        <f>IF(AND('GMT DATA'!BI6&lt;&gt;"NA",'GMT DATA'!BI6&lt;&gt;"Inf"),'GMT DATA'!BI6-'GMT DATA'!BH6,"")</f>
        <v>155.6361331999999</v>
      </c>
      <c r="BJ6" s="1">
        <f>IF(AND('GMT DATA'!BJ6&lt;&gt;"NA",'GMT DATA'!BJ6&lt;&gt;"Inf"),'GMT DATA'!BK6-'GMT DATA'!BJ6,"")</f>
        <v>151.45052880000003</v>
      </c>
      <c r="BK6" s="1">
        <f>IF(AND('GMT DATA'!BK6&lt;&gt;"NA",'GMT DATA'!BK6&lt;&gt;"Inf"),'GMT DATA'!BK6,"")</f>
        <v>710.1815593</v>
      </c>
      <c r="BL6" s="1">
        <f>IF(AND('GMT DATA'!BL6&lt;&gt;"NA",'GMT DATA'!BL6&lt;&gt;"Inf"),'GMT DATA'!BL6-'GMT DATA'!BK6,"")</f>
        <v>151.45052880000003</v>
      </c>
      <c r="BM6" s="1">
        <f>IF(AND('GMT DATA'!BM6&lt;&gt;"NA",'GMT DATA'!BM6&lt;&gt;"Inf"),'GMT DATA'!BN6-'GMT DATA'!BM6,"")</f>
        <v>137.46886890000002</v>
      </c>
      <c r="BN6" s="1">
        <f>IF(AND('GMT DATA'!BN6&lt;&gt;"NA",'GMT DATA'!BN6&lt;&gt;"Inf"),'GMT DATA'!BN6,"")</f>
        <v>602.88994430000002</v>
      </c>
      <c r="BO6" s="1">
        <f>IF(AND('GMT DATA'!BO6&lt;&gt;"NA",'GMT DATA'!BO6&lt;&gt;"Inf"),'GMT DATA'!BO6-'GMT DATA'!BN6,"")</f>
        <v>137.46886899999993</v>
      </c>
      <c r="BP6" s="1">
        <f>IF(AND('GMT DATA'!BP6&lt;&gt;"NA",'GMT DATA'!BP6&lt;&gt;"Inf"),'GMT DATA'!BQ6-'GMT DATA'!BP6,"")</f>
        <v>107.6444664</v>
      </c>
      <c r="BQ6" s="1">
        <f>IF(AND('GMT DATA'!BQ6&lt;&gt;"NA",'GMT DATA'!BQ6&lt;&gt;"Inf"),'GMT DATA'!BQ6,"")</f>
        <v>372.74015020000002</v>
      </c>
      <c r="BR6" s="1">
        <f>IF(AND('GMT DATA'!BR6&lt;&gt;"NA",'GMT DATA'!BR6&lt;&gt;"Inf"),'GMT DATA'!BR6-'GMT DATA'!BQ6,"")</f>
        <v>107.64446649999996</v>
      </c>
      <c r="BS6" s="1">
        <f>IF(AND('GMT DATA'!BS6&lt;&gt;"NA",'GMT DATA'!BS6&lt;&gt;"Inf"),'GMT DATA'!BT6-'GMT DATA'!BS6,"")</f>
        <v>223.61377199999993</v>
      </c>
      <c r="BT6" s="1">
        <f>IF(AND('GMT DATA'!BT6&lt;&gt;"NA",'GMT DATA'!BT6&lt;&gt;"Inf"),'GMT DATA'!BT6,"")</f>
        <v>-1389.0889</v>
      </c>
      <c r="BU6" s="1">
        <f>IF(AND('GMT DATA'!BU6&lt;&gt;"NA",'GMT DATA'!BU6&lt;&gt;"Inf"),'GMT DATA'!BU6-'GMT DATA'!BT6,"")</f>
        <v>223.61377199999993</v>
      </c>
      <c r="BV6" s="1">
        <f>IF(AND('GMT DATA'!BV6&lt;&gt;"NA",'GMT DATA'!BV6&lt;&gt;"Inf"),'GMT DATA'!BW6-'GMT DATA'!BV6,"")</f>
        <v>198.18970450000006</v>
      </c>
      <c r="BW6" s="1">
        <f>IF(AND('GMT DATA'!BW6&lt;&gt;"NA",'GMT DATA'!BW6&lt;&gt;"Inf"),'GMT DATA'!BW6,"")</f>
        <v>1175.550563</v>
      </c>
      <c r="BX6" s="1">
        <f>IF(AND('GMT DATA'!BX6&lt;&gt;"NA",'GMT DATA'!BX6&lt;&gt;"Inf"),'GMT DATA'!BX6-'GMT DATA'!BW6,"")</f>
        <v>198.18970399999989</v>
      </c>
      <c r="BY6" s="4">
        <f>IF(AND('GMT DATA'!BY6&lt;&gt;"NA",'GMT DATA'!BY6&lt;&gt;"Inf"),'GMT DATA'!BZ6-'GMT DATA'!BY6,"")</f>
        <v>0.18479404999999999</v>
      </c>
      <c r="BZ6" s="4">
        <f>IF(AND('GMT DATA'!BZ6&lt;&gt;"NA",'GMT DATA'!BZ6&lt;&gt;"Inf"),'GMT DATA'!BZ6,"")</f>
        <v>0.28924197899999998</v>
      </c>
      <c r="CA6" s="4">
        <f>IF(AND('GMT DATA'!CA6&lt;&gt;"NA",'GMT DATA'!CA6&lt;&gt;"Inf"),'GMT DATA'!CA6-'GMT DATA'!BZ6,"")</f>
        <v>0.18479404900000002</v>
      </c>
      <c r="CB6" s="4">
        <f>IF(AND('GMT DATA'!CB6&lt;&gt;"NA",'GMT DATA'!CB6&lt;&gt;"Inf"),'GMT DATA'!CC6-'GMT DATA'!CB6,"")</f>
        <v>0.16644863100000001</v>
      </c>
      <c r="CC6" s="4">
        <f>IF(AND('GMT DATA'!CC6&lt;&gt;"NA",'GMT DATA'!CC6&lt;&gt;"Inf"),'GMT DATA'!CC6,"")</f>
        <v>0.21484326200000001</v>
      </c>
      <c r="CD6" s="4">
        <f>IF(AND('GMT DATA'!CD6&lt;&gt;"NA",'GMT DATA'!CD6&lt;&gt;"Inf"),'GMT DATA'!CD6-'GMT DATA'!CC6,"")</f>
        <v>0.16644863099999999</v>
      </c>
      <c r="CE6" s="4">
        <f>IF(AND('GMT DATA'!CE6&lt;&gt;"NA",'GMT DATA'!CE6&lt;&gt;"Inf"),'GMT DATA'!CF6-'GMT DATA'!CE6,"")</f>
        <v>0.17466836799999999</v>
      </c>
      <c r="CF6" s="4">
        <f>IF(AND('GMT DATA'!CF6&lt;&gt;"NA",'GMT DATA'!CF6&lt;&gt;"Inf"),'GMT DATA'!CF6,"")</f>
        <v>0.151286588</v>
      </c>
      <c r="CG6" s="4">
        <f>IF(AND('GMT DATA'!CG6&lt;&gt;"NA",'GMT DATA'!CG6&lt;&gt;"Inf"),'GMT DATA'!CG6-'GMT DATA'!CF6,"")</f>
        <v>0.17466836800000002</v>
      </c>
      <c r="CH6" s="1">
        <f>IF(AND('GMT DATA'!CH6&lt;&gt;"NA",'GMT DATA'!CH6&lt;&gt;"Inf"),'GMT DATA'!CI6-'GMT DATA'!CH6,"")</f>
        <v>7.4418215079999985</v>
      </c>
      <c r="CI6" s="1">
        <f>IF(AND('GMT DATA'!CI6&lt;&gt;"NA",'GMT DATA'!CI6&lt;&gt;"Inf"),'GMT DATA'!CI6,"")</f>
        <v>9.8825846389999992</v>
      </c>
      <c r="CJ6" s="1">
        <f>IF(AND('GMT DATA'!CJ6&lt;&gt;"NA",'GMT DATA'!CJ6&lt;&gt;"Inf"),'GMT DATA'!CJ6-'GMT DATA'!CI6,"")</f>
        <v>7.4418215110000023</v>
      </c>
      <c r="CK6" s="1">
        <f>IF(AND('GMT DATA'!CK6&lt;&gt;"NA",'GMT DATA'!CK6&lt;&gt;"Inf"),'GMT DATA'!CL6-'GMT DATA'!CK6,"")</f>
        <v>6.9340244370000006</v>
      </c>
      <c r="CL6" s="1">
        <f>IF(AND('GMT DATA'!CL6&lt;&gt;"NA",'GMT DATA'!CL6&lt;&gt;"Inf"),'GMT DATA'!CL6,"")</f>
        <v>-5.7058333330000002</v>
      </c>
      <c r="CM6" s="1">
        <f>IF(AND('GMT DATA'!CM6&lt;&gt;"NA",'GMT DATA'!CM6&lt;&gt;"Inf"),'GMT DATA'!CM6-'GMT DATA'!CL6,"")</f>
        <v>6.9340244359999996</v>
      </c>
      <c r="CN6" s="1">
        <f>IF(AND('GMT DATA'!CN6&lt;&gt;"NA",'GMT DATA'!CN6&lt;&gt;"Inf"),'GMT DATA'!CO6-'GMT DATA'!CN6,"")</f>
        <v>5.0155160680000002</v>
      </c>
      <c r="CO6" s="1">
        <f>IF(AND('GMT DATA'!CO6&lt;&gt;"NA",'GMT DATA'!CO6&lt;&gt;"Inf"),'GMT DATA'!CO6,"")</f>
        <v>0.23898809500000001</v>
      </c>
      <c r="CP6" s="1">
        <f>IF(AND('GMT DATA'!CP6&lt;&gt;"NA",'GMT DATA'!CP6&lt;&gt;"Inf"),'GMT DATA'!CP6-'GMT DATA'!CO6,"")</f>
        <v>5.0155160690000002</v>
      </c>
      <c r="CQ6" s="1">
        <f>IF(AND('GMT DATA'!CQ6&lt;&gt;"NA",'GMT DATA'!CQ6&lt;&gt;"Inf"),'GMT DATA'!CR6-'GMT DATA'!CQ6,"")</f>
        <v>9.7694981060000003</v>
      </c>
      <c r="CR6" s="1">
        <f>IF(AND('GMT DATA'!CR6&lt;&gt;"NA",'GMT DATA'!CR6&lt;&gt;"Inf"),'GMT DATA'!CR6,"")</f>
        <v>5.5344345239999999</v>
      </c>
      <c r="CS6" s="1">
        <f>IF(AND('GMT DATA'!CS6&lt;&gt;"NA",'GMT DATA'!CS6&lt;&gt;"Inf"),'GMT DATA'!CS6-'GMT DATA'!CR6,"")</f>
        <v>9.7694981060000003</v>
      </c>
      <c r="CT6" s="1">
        <f>IF(AND('GMT DATA'!CT6&lt;&gt;"NA",'GMT DATA'!CT6&lt;&gt;"Inf"),'GMT DATA'!CU6-'GMT DATA'!CT6,"")</f>
        <v>0.53463080000000007</v>
      </c>
      <c r="CU6" s="1">
        <f>IF(AND('GMT DATA'!CU6&lt;&gt;"NA",'GMT DATA'!CU6&lt;&gt;"Inf"),'GMT DATA'!CU6,"")</f>
        <v>0.69505952400000004</v>
      </c>
      <c r="CV6" s="1">
        <f>IF(AND('GMT DATA'!CV6&lt;&gt;"NA",'GMT DATA'!CV6&lt;&gt;"Inf"),'GMT DATA'!CV6-'GMT DATA'!CU6,"")</f>
        <v>0.53463079999999985</v>
      </c>
      <c r="CW6" s="1">
        <f>IF(AND('GMT DATA'!CW6&lt;&gt;"NA",'GMT DATA'!CW6&lt;&gt;"Inf"),'GMT DATA'!CX6-'GMT DATA'!CW6,"")</f>
        <v>8.7954157000000033E-2</v>
      </c>
      <c r="CX6" s="1">
        <f>IF(AND('GMT DATA'!CX6&lt;&gt;"NA",'GMT DATA'!CX6&lt;&gt;"Inf"),'GMT DATA'!CX6,"")</f>
        <v>-0.20359380399999999</v>
      </c>
      <c r="CY6" s="1">
        <f>IF(AND('GMT DATA'!CY6&lt;&gt;"NA",'GMT DATA'!CY6&lt;&gt;"Inf"),'GMT DATA'!CY6-'GMT DATA'!CX6,"")</f>
        <v>8.7954156999999991E-2</v>
      </c>
      <c r="CZ6" s="1">
        <f>IF(AND('GMT DATA'!CZ6&lt;&gt;"NA",'GMT DATA'!CZ6&lt;&gt;"Inf"),'GMT DATA'!DA6-'GMT DATA'!CZ6,"")</f>
        <v>3.9720217039999999</v>
      </c>
      <c r="DA6" s="1">
        <f>IF(AND('GMT DATA'!DA6&lt;&gt;"NA",'GMT DATA'!DA6&lt;&gt;"Inf"),'GMT DATA'!DA6,"")</f>
        <v>3.8495092739999999</v>
      </c>
      <c r="DB6" s="1">
        <f>IF(AND('GMT DATA'!DB6&lt;&gt;"NA",'GMT DATA'!DB6&lt;&gt;"Inf"),'GMT DATA'!DB6-'GMT DATA'!DA6,"")</f>
        <v>3.9720217050000004</v>
      </c>
      <c r="DC6" s="1">
        <f>IF(AND('GMT DATA'!DC6&lt;&gt;"NA",'GMT DATA'!DC6&lt;&gt;"Inf"),'GMT DATA'!DD6-'GMT DATA'!DC6,"")</f>
        <v>18.203399627</v>
      </c>
      <c r="DD6" s="1">
        <f>IF(AND('GMT DATA'!DD6&lt;&gt;"NA",'GMT DATA'!DD6&lt;&gt;"Inf"),'GMT DATA'!DD6,"")</f>
        <v>11.206310569999999</v>
      </c>
      <c r="DE6" s="1">
        <f>IF(AND('GMT DATA'!DE6&lt;&gt;"NA",'GMT DATA'!DE6&lt;&gt;"Inf"),'GMT DATA'!DE6-'GMT DATA'!DD6,"")</f>
        <v>18.20339963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1.4608001820000007</v>
      </c>
      <c r="C7" s="1">
        <f>IF(AND('GMT DATA'!C7&lt;&gt;"NA",'GMT DATA'!C7&lt;&gt;"Inf"),'GMT DATA'!C7,"")</f>
        <v>6.6643503610000003</v>
      </c>
      <c r="D7" s="1">
        <f>IF(AND('GMT DATA'!D7&lt;&gt;"NA",'GMT DATA'!D7&lt;&gt;"Inf"),'GMT DATA'!D7-'GMT DATA'!C7,"")</f>
        <v>1.4608001819999998</v>
      </c>
      <c r="E7" s="1">
        <f>IF(AND('GMT DATA'!E7&lt;&gt;"NA",'GMT DATA'!E7&lt;&gt;"Inf"),'GMT DATA'!F7-'GMT DATA'!E7,"")</f>
        <v>1.2734833510000003</v>
      </c>
      <c r="F7" s="1">
        <f>IF(AND('GMT DATA'!F7&lt;&gt;"NA",'GMT DATA'!F7&lt;&gt;"Inf"),'GMT DATA'!F7,"")</f>
        <v>6.315020509</v>
      </c>
      <c r="G7" s="1">
        <f>IF(AND('GMT DATA'!G7&lt;&gt;"NA",'GMT DATA'!G7&lt;&gt;"Inf"),'GMT DATA'!G7-'GMT DATA'!F7,"")</f>
        <v>1.2734833500000002</v>
      </c>
      <c r="H7" s="1">
        <f>IF(AND('GMT DATA'!H7&lt;&gt;"NA",'GMT DATA'!H7&lt;&gt;"Inf"),'GMT DATA'!I7-'GMT DATA'!H7,"")</f>
        <v>1.1283670900000002</v>
      </c>
      <c r="I7" s="1">
        <f>IF(AND('GMT DATA'!I7&lt;&gt;"NA",'GMT DATA'!I7&lt;&gt;"Inf"),'GMT DATA'!I7,"")</f>
        <v>5.9065776909999999</v>
      </c>
      <c r="J7" s="1">
        <f>IF(AND('GMT DATA'!J7&lt;&gt;"NA",'GMT DATA'!J7&lt;&gt;"Inf"),'GMT DATA'!J7-'GMT DATA'!I7,"")</f>
        <v>1.1283670900000002</v>
      </c>
      <c r="K7" s="1">
        <f>IF(AND('GMT DATA'!K7&lt;&gt;"NA",'GMT DATA'!K7&lt;&gt;"Inf"),'GMT DATA'!L7-'GMT DATA'!K7,"")</f>
        <v>1.6207331219999999</v>
      </c>
      <c r="L7" s="1">
        <f>IF(AND('GMT DATA'!L7&lt;&gt;"NA",'GMT DATA'!L7&lt;&gt;"Inf"),'GMT DATA'!L7,"")</f>
        <v>6.2481046759999996</v>
      </c>
      <c r="M7" s="1">
        <f>IF(AND('GMT DATA'!M7&lt;&gt;"NA",'GMT DATA'!M7&lt;&gt;"Inf"),'GMT DATA'!M7-'GMT DATA'!L7,"")</f>
        <v>1.6207331220000007</v>
      </c>
      <c r="N7" s="1">
        <f>IF(AND('GMT DATA'!N7&lt;&gt;"NA",'GMT DATA'!N7&lt;&gt;"Inf"),'GMT DATA'!O7-'GMT DATA'!N7,"")</f>
        <v>1.2985096709999997</v>
      </c>
      <c r="O7" s="1">
        <f>IF(AND('GMT DATA'!O7&lt;&gt;"NA",'GMT DATA'!O7&lt;&gt;"Inf"),'GMT DATA'!O7,"")</f>
        <v>6.4269918349999999</v>
      </c>
      <c r="P7" s="1">
        <f>IF(AND('GMT DATA'!P7&lt;&gt;"NA",'GMT DATA'!P7&lt;&gt;"Inf"),'GMT DATA'!P7-'GMT DATA'!O7,"")</f>
        <v>1.2985096709999997</v>
      </c>
      <c r="Q7" s="1">
        <f>IF(AND('GMT DATA'!Q7&lt;&gt;"NA",'GMT DATA'!Q7&lt;&gt;"Inf"),'GMT DATA'!R7-'GMT DATA'!Q7,"")</f>
        <v>2.7199701579999989</v>
      </c>
      <c r="R7" s="1">
        <f>IF(AND('GMT DATA'!R7&lt;&gt;"NA",'GMT DATA'!R7&lt;&gt;"Inf"),'GMT DATA'!R7,"")</f>
        <v>11.91382275</v>
      </c>
      <c r="S7" s="1">
        <f>IF(AND('GMT DATA'!S7&lt;&gt;"NA",'GMT DATA'!S7&lt;&gt;"Inf"),'GMT DATA'!S7-'GMT DATA'!R7,"")</f>
        <v>2.7199701600000008</v>
      </c>
      <c r="T7" s="1">
        <f>IF(AND('GMT DATA'!T7&lt;&gt;"NA",'GMT DATA'!T7&lt;&gt;"Inf"),'GMT DATA'!U7-'GMT DATA'!T7,"")</f>
        <v>2.030811999</v>
      </c>
      <c r="U7" s="1">
        <f>IF(AND('GMT DATA'!U7&lt;&gt;"NA",'GMT DATA'!U7&lt;&gt;"Inf"),'GMT DATA'!U7,"")</f>
        <v>7.317427447</v>
      </c>
      <c r="V7" s="1">
        <f>IF(AND('GMT DATA'!V7&lt;&gt;"NA",'GMT DATA'!V7&lt;&gt;"Inf"),'GMT DATA'!V7-'GMT DATA'!U7,"")</f>
        <v>2.0308119999999992</v>
      </c>
      <c r="W7" s="1">
        <f>IF(AND('GMT DATA'!W7&lt;&gt;"NA",'GMT DATA'!W7&lt;&gt;"Inf"),'GMT DATA'!X7-'GMT DATA'!W7,"")</f>
        <v>12.569927540000002</v>
      </c>
      <c r="X7" s="1">
        <f>IF(AND('GMT DATA'!X7&lt;&gt;"NA",'GMT DATA'!X7&lt;&gt;"Inf"),'GMT DATA'!X7,"")</f>
        <v>61.765894240000002</v>
      </c>
      <c r="Y7" s="1">
        <f>IF(AND('GMT DATA'!Y7&lt;&gt;"NA",'GMT DATA'!Y7&lt;&gt;"Inf"),'GMT DATA'!Y7-'GMT DATA'!X7,"")</f>
        <v>12.569927540000002</v>
      </c>
      <c r="Z7" s="1">
        <f>IF(AND('GMT DATA'!Z7&lt;&gt;"NA",'GMT DATA'!Z7&lt;&gt;"Inf"),'GMT DATA'!AA7-'GMT DATA'!Z7,"")</f>
        <v>13.017300709999997</v>
      </c>
      <c r="AA7" s="1">
        <f>IF(AND('GMT DATA'!AA7&lt;&gt;"NA",'GMT DATA'!AA7&lt;&gt;"Inf"),'GMT DATA'!AA7,"")</f>
        <v>34.217265089999998</v>
      </c>
      <c r="AB7" s="1">
        <f>IF(AND('GMT DATA'!AB7&lt;&gt;"NA",'GMT DATA'!AB7&lt;&gt;"Inf"),'GMT DATA'!AB7-'GMT DATA'!AA7,"")</f>
        <v>13.0173007</v>
      </c>
      <c r="AC7" s="1">
        <f>IF(AND('GMT DATA'!AC7&lt;&gt;"NA",'GMT DATA'!AC7&lt;&gt;"Inf"),'GMT DATA'!AD7-'GMT DATA'!AC7,"")</f>
        <v>9.9484442700000031</v>
      </c>
      <c r="AD7" s="1">
        <f>IF(AND('GMT DATA'!AD7&lt;&gt;"NA",'GMT DATA'!AD7&lt;&gt;"Inf"),'GMT DATA'!AD7,"")</f>
        <v>-58.317978099999998</v>
      </c>
      <c r="AE7" s="1">
        <f>IF(AND('GMT DATA'!AE7&lt;&gt;"NA",'GMT DATA'!AE7&lt;&gt;"Inf"),'GMT DATA'!AE7-'GMT DATA'!AD7,"")</f>
        <v>9.948444269999996</v>
      </c>
      <c r="AF7" s="1">
        <f>IF(AND('GMT DATA'!AF7&lt;&gt;"NA",'GMT DATA'!AF7&lt;&gt;"Inf"),'GMT DATA'!AG7-'GMT DATA'!AF7,"")</f>
        <v>2.0287979799999984</v>
      </c>
      <c r="AG7" s="1">
        <f>MAX(IF(AND('GMT DATA'!AG7&lt;&gt;"NA",'GMT DATA'!AG7&lt;&gt;"Inf"),'GMT DATA'!AG7,""),-AG$2)</f>
        <v>-11.66666667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5.3886420500000014</v>
      </c>
      <c r="AJ7" s="1">
        <f>IF(AND('GMT DATA'!AJ7&lt;&gt;"NA",'GMT DATA'!AJ7&lt;&gt;"Inf"),'GMT DATA'!AJ7,"")</f>
        <v>26.492165350000001</v>
      </c>
      <c r="AK7" s="1">
        <f>IF(AND('GMT DATA'!AK7&lt;&gt;"NA",'GMT DATA'!AK7&lt;&gt;"Inf"),'GMT DATA'!AK7-'GMT DATA'!AJ7,"")</f>
        <v>5.3886420499999979</v>
      </c>
      <c r="AL7" s="1">
        <f>IF(AND('GMT DATA'!AL7&lt;&gt;"NA",'GMT DATA'!AL7&lt;&gt;"Inf"),'GMT DATA'!AM7-'GMT DATA'!AL7,"")</f>
        <v>11.728148090000001</v>
      </c>
      <c r="AM7" s="1">
        <f>IF(AND('GMT DATA'!AM7&lt;&gt;"NA",'GMT DATA'!AM7&lt;&gt;"Inf"),'GMT DATA'!AM7,"")</f>
        <v>-26.565138780000002</v>
      </c>
      <c r="AN7" s="1">
        <f>IF(AND('GMT DATA'!AN7&lt;&gt;"NA",'GMT DATA'!AN7&lt;&gt;"Inf"),'GMT DATA'!AN7-'GMT DATA'!AM7,"")</f>
        <v>11.728148090000001</v>
      </c>
      <c r="AO7" s="1">
        <f>IF(AND('GMT DATA'!AO7&lt;&gt;"NA",'GMT DATA'!AO7&lt;&gt;"Inf"),'GMT DATA'!AP7-'GMT DATA'!AO7,"")</f>
        <v>13.817870809999995</v>
      </c>
      <c r="AP7" s="1">
        <f>IF(AND('GMT DATA'!AP7&lt;&gt;"NA",'GMT DATA'!AP7&lt;&gt;"Inf"),'GMT DATA'!AP7,"")</f>
        <v>53.057304129999999</v>
      </c>
      <c r="AQ7" s="1">
        <f>IF(AND('GMT DATA'!AQ7&lt;&gt;"NA",'GMT DATA'!AQ7&lt;&gt;"Inf"),'GMT DATA'!AQ7-'GMT DATA'!AP7,"")</f>
        <v>13.817870820000003</v>
      </c>
      <c r="AR7" s="1">
        <f>IF(AND('GMT DATA'!AR7&lt;&gt;"NA",'GMT DATA'!AR7&lt;&gt;"Inf"),'GMT DATA'!AS7-'GMT DATA'!AR7,"")</f>
        <v>7.7741853899999995</v>
      </c>
      <c r="AS7" s="1">
        <f>IF(AND('GMT DATA'!AS7&lt;&gt;"NA",'GMT DATA'!AS7&lt;&gt;"Inf"),'GMT DATA'!AS7,"")</f>
        <v>-26.543587129999999</v>
      </c>
      <c r="AT7" s="1">
        <f>IF(AND('GMT DATA'!AT7&lt;&gt;"NA",'GMT DATA'!AT7&lt;&gt;"Inf"),'GMT DATA'!AT7-'GMT DATA'!AS7,"")</f>
        <v>7.7741853899999995</v>
      </c>
      <c r="AU7" s="1">
        <f>IF(AND('GMT DATA'!AU7&lt;&gt;"NA",'GMT DATA'!AU7&lt;&gt;"Inf"),'GMT DATA'!AV7-'GMT DATA'!AU7,"")</f>
        <v>3.8575298100000026</v>
      </c>
      <c r="AV7" s="1">
        <f>IF(AND('GMT DATA'!AV7&lt;&gt;"NA",'GMT DATA'!AV7&lt;&gt;"Inf"),'GMT DATA'!AV7,"")</f>
        <v>20.733061710000001</v>
      </c>
      <c r="AW7" s="1">
        <f>IF(AND('GMT DATA'!AW7&lt;&gt;"NA",'GMT DATA'!AW7&lt;&gt;"Inf"),'GMT DATA'!AW7-'GMT DATA'!AV7,"")</f>
        <v>3.8575298099999991</v>
      </c>
      <c r="AX7" s="1">
        <f>IF(AND('GMT DATA'!AX7&lt;&gt;"NA",'GMT DATA'!AX7&lt;&gt;"Inf"),'GMT DATA'!AY7-'GMT DATA'!AX7,"")</f>
        <v>8.7571337999999983</v>
      </c>
      <c r="AY7" s="1">
        <f>IF(AND('GMT DATA'!AY7&lt;&gt;"NA",'GMT DATA'!AY7&lt;&gt;"Inf"),'GMT DATA'!AY7,"")</f>
        <v>47.27664884</v>
      </c>
      <c r="AZ7" s="1">
        <f>IF(AND('GMT DATA'!AZ7&lt;&gt;"NA",'GMT DATA'!AZ7&lt;&gt;"Inf"),'GMT DATA'!AZ7-'GMT DATA'!AY7,"")</f>
        <v>8.7571337999999983</v>
      </c>
      <c r="BA7" s="1">
        <f>IF(AND('GMT DATA'!BA7&lt;&gt;"NA",'GMT DATA'!BA7&lt;&gt;"Inf"),'GMT DATA'!BB7-'GMT DATA'!BA7,"")</f>
        <v>184.3470870000001</v>
      </c>
      <c r="BB7" s="1">
        <f>IF(AND('GMT DATA'!BB7&lt;&gt;"NA",'GMT DATA'!BB7&lt;&gt;"Inf"),'GMT DATA'!BB7,"")</f>
        <v>1327.15533</v>
      </c>
      <c r="BC7" s="1">
        <f>IF(AND('GMT DATA'!BC7&lt;&gt;"NA",'GMT DATA'!BC7&lt;&gt;"Inf"),'GMT DATA'!BC7-'GMT DATA'!BB7,"")</f>
        <v>184.34708699999987</v>
      </c>
      <c r="BD7" s="1">
        <f>IF(AND('GMT DATA'!BD7&lt;&gt;"NA",'GMT DATA'!BD7&lt;&gt;"Inf"),'GMT DATA'!BE7-'GMT DATA'!BD7,"")</f>
        <v>185.01395560000003</v>
      </c>
      <c r="BE7" s="1">
        <f>IF(AND('GMT DATA'!BE7&lt;&gt;"NA",'GMT DATA'!BE7&lt;&gt;"Inf"),'GMT DATA'!BE7,"")</f>
        <v>1116.9988940000001</v>
      </c>
      <c r="BF7" s="1">
        <f>IF(AND('GMT DATA'!BF7&lt;&gt;"NA",'GMT DATA'!BF7&lt;&gt;"Inf"),'GMT DATA'!BF7-'GMT DATA'!BE7,"")</f>
        <v>185.01395600000001</v>
      </c>
      <c r="BG7" s="1">
        <f>IF(AND('GMT DATA'!BG7&lt;&gt;"NA",'GMT DATA'!BG7&lt;&gt;"Inf"),'GMT DATA'!BH7-'GMT DATA'!BG7,"")</f>
        <v>183.2725451</v>
      </c>
      <c r="BH7" s="1">
        <f>IF(AND('GMT DATA'!BH7&lt;&gt;"NA",'GMT DATA'!BH7&lt;&gt;"Inf"),'GMT DATA'!BH7,"")</f>
        <v>1073.686387</v>
      </c>
      <c r="BI7" s="1">
        <f>IF(AND('GMT DATA'!BI7&lt;&gt;"NA",'GMT DATA'!BI7&lt;&gt;"Inf"),'GMT DATA'!BI7-'GMT DATA'!BH7,"")</f>
        <v>183.27254500000004</v>
      </c>
      <c r="BJ7" s="1">
        <f>IF(AND('GMT DATA'!BJ7&lt;&gt;"NA",'GMT DATA'!BJ7&lt;&gt;"Inf"),'GMT DATA'!BK7-'GMT DATA'!BJ7,"")</f>
        <v>180.98136440000007</v>
      </c>
      <c r="BK7" s="1">
        <f>IF(AND('GMT DATA'!BK7&lt;&gt;"NA",'GMT DATA'!BK7&lt;&gt;"Inf"),'GMT DATA'!BK7,"")</f>
        <v>1029.6695030000001</v>
      </c>
      <c r="BL7" s="1">
        <f>IF(AND('GMT DATA'!BL7&lt;&gt;"NA",'GMT DATA'!BL7&lt;&gt;"Inf"),'GMT DATA'!BL7-'GMT DATA'!BK7,"")</f>
        <v>180.98136399999999</v>
      </c>
      <c r="BM7" s="1">
        <f>IF(AND('GMT DATA'!BM7&lt;&gt;"NA",'GMT DATA'!BM7&lt;&gt;"Inf"),'GMT DATA'!BN7-'GMT DATA'!BM7,"")</f>
        <v>173.47659019999992</v>
      </c>
      <c r="BN7" s="1">
        <f>IF(AND('GMT DATA'!BN7&lt;&gt;"NA",'GMT DATA'!BN7&lt;&gt;"Inf"),'GMT DATA'!BN7,"")</f>
        <v>889.44185789999995</v>
      </c>
      <c r="BO7" s="1">
        <f>IF(AND('GMT DATA'!BO7&lt;&gt;"NA",'GMT DATA'!BO7&lt;&gt;"Inf"),'GMT DATA'!BO7-'GMT DATA'!BN7,"")</f>
        <v>173.47659009999995</v>
      </c>
      <c r="BP7" s="1">
        <f>IF(AND('GMT DATA'!BP7&lt;&gt;"NA",'GMT DATA'!BP7&lt;&gt;"Inf"),'GMT DATA'!BQ7-'GMT DATA'!BP7,"")</f>
        <v>149.34174819999998</v>
      </c>
      <c r="BQ7" s="1">
        <f>IF(AND('GMT DATA'!BQ7&lt;&gt;"NA",'GMT DATA'!BQ7&lt;&gt;"Inf"),'GMT DATA'!BQ7,"")</f>
        <v>592.44651269999997</v>
      </c>
      <c r="BR7" s="1">
        <f>IF(AND('GMT DATA'!BR7&lt;&gt;"NA",'GMT DATA'!BR7&lt;&gt;"Inf"),'GMT DATA'!BR7-'GMT DATA'!BQ7,"")</f>
        <v>149.34174830000006</v>
      </c>
      <c r="BS7" s="1">
        <f>IF(AND('GMT DATA'!BS7&lt;&gt;"NA",'GMT DATA'!BS7&lt;&gt;"Inf"),'GMT DATA'!BT7-'GMT DATA'!BS7,"")</f>
        <v>236.98170499999992</v>
      </c>
      <c r="BT7" s="1">
        <f>IF(AND('GMT DATA'!BT7&lt;&gt;"NA",'GMT DATA'!BT7&lt;&gt;"Inf"),'GMT DATA'!BT7,"")</f>
        <v>-1798.126495</v>
      </c>
      <c r="BU7" s="1">
        <f>IF(AND('GMT DATA'!BU7&lt;&gt;"NA",'GMT DATA'!BU7&lt;&gt;"Inf"),'GMT DATA'!BU7-'GMT DATA'!BT7,"")</f>
        <v>236.98170499999992</v>
      </c>
      <c r="BV7" s="1">
        <f>IF(AND('GMT DATA'!BV7&lt;&gt;"NA",'GMT DATA'!BV7&lt;&gt;"Inf"),'GMT DATA'!BW7-'GMT DATA'!BV7,"")</f>
        <v>228.46377699999994</v>
      </c>
      <c r="BW7" s="1">
        <f>IF(AND('GMT DATA'!BW7&lt;&gt;"NA",'GMT DATA'!BW7&lt;&gt;"Inf"),'GMT DATA'!BW7,"")</f>
        <v>1583.704426</v>
      </c>
      <c r="BX7" s="1">
        <f>IF(AND('GMT DATA'!BX7&lt;&gt;"NA",'GMT DATA'!BX7&lt;&gt;"Inf"),'GMT DATA'!BX7-'GMT DATA'!BW7,"")</f>
        <v>228.46377800000005</v>
      </c>
      <c r="BY7" s="4">
        <f>IF(AND('GMT DATA'!BY7&lt;&gt;"NA",'GMT DATA'!BY7&lt;&gt;"Inf"),'GMT DATA'!BZ7-'GMT DATA'!BY7,"")</f>
        <v>0.24539127199999999</v>
      </c>
      <c r="BZ7" s="4">
        <f>IF(AND('GMT DATA'!BZ7&lt;&gt;"NA",'GMT DATA'!BZ7&lt;&gt;"Inf"),'GMT DATA'!BZ7,"")</f>
        <v>0.40998263299999999</v>
      </c>
      <c r="CA7" s="4">
        <f>IF(AND('GMT DATA'!CA7&lt;&gt;"NA",'GMT DATA'!CA7&lt;&gt;"Inf"),'GMT DATA'!CA7-'GMT DATA'!BZ7,"")</f>
        <v>0.24539127099999997</v>
      </c>
      <c r="CB7" s="4">
        <f>IF(AND('GMT DATA'!CB7&lt;&gt;"NA",'GMT DATA'!CB7&lt;&gt;"Inf"),'GMT DATA'!CC7-'GMT DATA'!CB7,"")</f>
        <v>0.18770816400000001</v>
      </c>
      <c r="CC7" s="4">
        <f>IF(AND('GMT DATA'!CC7&lt;&gt;"NA",'GMT DATA'!CC7&lt;&gt;"Inf"),'GMT DATA'!CC7,"")</f>
        <v>0.161551626</v>
      </c>
      <c r="CD7" s="4">
        <f>IF(AND('GMT DATA'!CD7&lt;&gt;"NA",'GMT DATA'!CD7&lt;&gt;"Inf"),'GMT DATA'!CD7-'GMT DATA'!CC7,"")</f>
        <v>0.18770816400000001</v>
      </c>
      <c r="CE7" s="4">
        <f>IF(AND('GMT DATA'!CE7&lt;&gt;"NA",'GMT DATA'!CE7&lt;&gt;"Inf"),'GMT DATA'!CF7-'GMT DATA'!CE7,"")</f>
        <v>0.18259692999999999</v>
      </c>
      <c r="CF7" s="4">
        <f>IF(AND('GMT DATA'!CF7&lt;&gt;"NA",'GMT DATA'!CF7&lt;&gt;"Inf"),'GMT DATA'!CF7,"")</f>
        <v>6.4485557999999998E-2</v>
      </c>
      <c r="CG7" s="4">
        <f>IF(AND('GMT DATA'!CG7&lt;&gt;"NA",'GMT DATA'!CG7&lt;&gt;"Inf"),'GMT DATA'!CG7-'GMT DATA'!CF7,"")</f>
        <v>0.18259692899999999</v>
      </c>
      <c r="CH7" s="1">
        <f>IF(AND('GMT DATA'!CH7&lt;&gt;"NA",'GMT DATA'!CH7&lt;&gt;"Inf"),'GMT DATA'!CI7-'GMT DATA'!CH7,"")</f>
        <v>8.1258148769999998</v>
      </c>
      <c r="CI7" s="1">
        <f>IF(AND('GMT DATA'!CI7&lt;&gt;"NA",'GMT DATA'!CI7&lt;&gt;"Inf"),'GMT DATA'!CI7,"")</f>
        <v>8.8936105980000004</v>
      </c>
      <c r="CJ7" s="1">
        <f>IF(AND('GMT DATA'!CJ7&lt;&gt;"NA",'GMT DATA'!CJ7&lt;&gt;"Inf"),'GMT DATA'!CJ7-'GMT DATA'!CI7,"")</f>
        <v>8.1258148720000012</v>
      </c>
      <c r="CK7" s="1">
        <f>IF(AND('GMT DATA'!CK7&lt;&gt;"NA",'GMT DATA'!CK7&lt;&gt;"Inf"),'GMT DATA'!CL7-'GMT DATA'!CK7,"")</f>
        <v>10.609057975999999</v>
      </c>
      <c r="CL7" s="1">
        <f>IF(AND('GMT DATA'!CL7&lt;&gt;"NA",'GMT DATA'!CL7&lt;&gt;"Inf"),'GMT DATA'!CL7,"")</f>
        <v>-8.3826754940000008</v>
      </c>
      <c r="CM7" s="1">
        <f>IF(AND('GMT DATA'!CM7&lt;&gt;"NA",'GMT DATA'!CM7&lt;&gt;"Inf"),'GMT DATA'!CM7-'GMT DATA'!CL7,"")</f>
        <v>10.609057971</v>
      </c>
      <c r="CN7" s="1">
        <f>IF(AND('GMT DATA'!CN7&lt;&gt;"NA",'GMT DATA'!CN7&lt;&gt;"Inf"),'GMT DATA'!CO7-'GMT DATA'!CN7,"")</f>
        <v>4.4156707080000004</v>
      </c>
      <c r="CO7" s="1">
        <f>IF(AND('GMT DATA'!CO7&lt;&gt;"NA",'GMT DATA'!CO7&lt;&gt;"Inf"),'GMT DATA'!CO7,"")</f>
        <v>4.6692725580000003</v>
      </c>
      <c r="CP7" s="1">
        <f>IF(AND('GMT DATA'!CP7&lt;&gt;"NA",'GMT DATA'!CP7&lt;&gt;"Inf"),'GMT DATA'!CP7-'GMT DATA'!CO7,"")</f>
        <v>4.4156707069999994</v>
      </c>
      <c r="CQ7" s="1">
        <f>IF(AND('GMT DATA'!CQ7&lt;&gt;"NA",'GMT DATA'!CQ7&lt;&gt;"Inf"),'GMT DATA'!CR7-'GMT DATA'!CQ7,"")</f>
        <v>13.600122761</v>
      </c>
      <c r="CR7" s="1">
        <f>IF(AND('GMT DATA'!CR7&lt;&gt;"NA",'GMT DATA'!CR7&lt;&gt;"Inf"),'GMT DATA'!CR7,"")</f>
        <v>4.0116628470000002</v>
      </c>
      <c r="CS7" s="1">
        <f>IF(AND('GMT DATA'!CS7&lt;&gt;"NA",'GMT DATA'!CS7&lt;&gt;"Inf"),'GMT DATA'!CS7-'GMT DATA'!CR7,"")</f>
        <v>13.600122762999998</v>
      </c>
      <c r="CT7" s="1">
        <f>IF(AND('GMT DATA'!CT7&lt;&gt;"NA",'GMT DATA'!CT7&lt;&gt;"Inf"),'GMT DATA'!CU7-'GMT DATA'!CT7,"")</f>
        <v>0.66982480300000002</v>
      </c>
      <c r="CU7" s="1">
        <f>IF(AND('GMT DATA'!CU7&lt;&gt;"NA",'GMT DATA'!CU7&lt;&gt;"Inf"),'GMT DATA'!CU7,"")</f>
        <v>0.91647568099999999</v>
      </c>
      <c r="CV7" s="1">
        <f>IF(AND('GMT DATA'!CV7&lt;&gt;"NA",'GMT DATA'!CV7&lt;&gt;"Inf"),'GMT DATA'!CV7-'GMT DATA'!CU7,"")</f>
        <v>0.669824804</v>
      </c>
      <c r="CW7" s="1">
        <f>IF(AND('GMT DATA'!CW7&lt;&gt;"NA",'GMT DATA'!CW7&lt;&gt;"Inf"),'GMT DATA'!CX7-'GMT DATA'!CW7,"")</f>
        <v>0.13316208600000001</v>
      </c>
      <c r="CX7" s="1">
        <f>IF(AND('GMT DATA'!CX7&lt;&gt;"NA",'GMT DATA'!CX7&lt;&gt;"Inf"),'GMT DATA'!CX7,"")</f>
        <v>-0.281817712</v>
      </c>
      <c r="CY7" s="1">
        <f>IF(AND('GMT DATA'!CY7&lt;&gt;"NA",'GMT DATA'!CY7&lt;&gt;"Inf"),'GMT DATA'!CY7-'GMT DATA'!CX7,"")</f>
        <v>0.13316208699999998</v>
      </c>
      <c r="CZ7" s="1">
        <f>IF(AND('GMT DATA'!CZ7&lt;&gt;"NA",'GMT DATA'!CZ7&lt;&gt;"Inf"),'GMT DATA'!DA7-'GMT DATA'!CZ7,"")</f>
        <v>3.7855427149999996</v>
      </c>
      <c r="DA7" s="1">
        <f>IF(AND('GMT DATA'!DA7&lt;&gt;"NA",'GMT DATA'!DA7&lt;&gt;"Inf"),'GMT DATA'!DA7,"")</f>
        <v>6.3378630669999998</v>
      </c>
      <c r="DB7" s="1">
        <f>IF(AND('GMT DATA'!DB7&lt;&gt;"NA",'GMT DATA'!DB7&lt;&gt;"Inf"),'GMT DATA'!DB7-'GMT DATA'!DA7,"")</f>
        <v>3.7855427130000008</v>
      </c>
      <c r="DC7" s="1">
        <f>IF(AND('GMT DATA'!DC7&lt;&gt;"NA",'GMT DATA'!DC7&lt;&gt;"Inf"),'GMT DATA'!DD7-'GMT DATA'!DC7,"")</f>
        <v>24.691624620999999</v>
      </c>
      <c r="DD7" s="1">
        <f>IF(AND('GMT DATA'!DD7&lt;&gt;"NA",'GMT DATA'!DD7&lt;&gt;"Inf"),'GMT DATA'!DD7,"")</f>
        <v>28.71259109</v>
      </c>
      <c r="DE7" s="1">
        <f>IF(AND('GMT DATA'!DE7&lt;&gt;"NA",'GMT DATA'!DE7&lt;&gt;"Inf"),'GMT DATA'!DE7-'GMT DATA'!DD7,"")</f>
        <v>24.691624630000003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-12.1oC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15.2oC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13.9oC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-13.8oC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16.2oC</v>
      </c>
      <c r="R9" s="3" t="str">
        <f>CONCATENATE("projected change per degree of global mean temperature change relative to 1980-2009 = ",ROUND(R2,0),R8)</f>
        <v>projected change per degree of global mean temperature change relative to 1980-2009 = -41oC</v>
      </c>
      <c r="U9" s="3" t="str">
        <f>CONCATENATE("projected change per degree of global mean temperature change relative to 1980-2009 = ",ROUND(U2,0),U8)</f>
        <v>projected change per degree of global mean temperature change relative to 1980-2009 = 22oC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25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3.4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257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11.7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255st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138st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117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111st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264st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153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2340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1340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1170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1010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593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134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5719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1915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192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202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239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34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174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78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113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1.47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52%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30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74 HMI UNITS</v>
      </c>
    </row>
    <row r="10" spans="1:109" s="3" customFormat="1" ht="99" customHeight="1">
      <c r="C10" s="3" t="str">
        <f>CONCATENATE(UPPER(C1),CHAR(10),C9)</f>
        <v>GRANDE PRAIRIE AVERAGE WINTER (DEC-FEB) TEMPERATURE 
projected change per degree of global mean temperature change relative to 1980-2009 = -12.1oC</v>
      </c>
      <c r="F10" s="3" t="str">
        <f>CONCATENATE(UPPER(F1),CHAR(10),F9)</f>
        <v>GRANDE PRAIRIE AVERAGE SUMMER (JUN-AUG) TEMPERATURE 
projected change per degree of global mean temperature change relative to 1980-2009 = 15.2oC</v>
      </c>
      <c r="I10" s="3" t="str">
        <f>CONCATENATE(UPPER(I1),CHAR(10),I9)</f>
        <v>GRANDE PRAIRIE AVERAGE GROWING SEASON (MAY-AUG) TEMPERATURE
projected change per degree of global mean temperature change relative to 1980-2009 = 13.9oC</v>
      </c>
      <c r="L10" s="3" t="str">
        <f>CONCATENATE(UPPER(L1),CHAR(10),L9)</f>
        <v>GRANDE PRAIRIE AVERAGE JANUARY TEMPERATURE
projected change per degree of global mean temperature change relative to 1980-2009 = -13.8oC</v>
      </c>
      <c r="O10" s="3" t="str">
        <f>CONCATENATE(UPPER(O1),CHAR(10),O9)</f>
        <v>GRANDE PRAIRIE AVERAGE JULY TEMPERATURE
projected change per degree of global mean temperature change relative to 1980-2009 = 16.2oC</v>
      </c>
      <c r="R10" s="3" t="str">
        <f>CONCATENATE(UPPER(R1),CHAR(10),R9)</f>
        <v>GRANDE PRAIRIE TEMPERATURE ON THE COLDEST DAY OF THE YEAR
projected change per degree of global mean temperature change relative to 1980-2009 = -41oC</v>
      </c>
      <c r="U10" s="3" t="str">
        <f>CONCATENATE(UPPER(U1),CHAR(10),U9)</f>
        <v>GRANDE PRAIRIE TEMPERATURE ON THE WARMEST DAY OF THE YEAR
projected change per degree of global mean temperature change relative to 1980-2009 = 22oC</v>
      </c>
      <c r="X10" s="3" t="str">
        <f>CONCATENATE(UPPER(X1),CHAR(10),X9)</f>
        <v>GRANDE PRAIRIE DAYS ABOVE 25C
projected change per degree of global mean temperature change relative to 1980-2009 = 25 days</v>
      </c>
      <c r="AA10" s="3" t="str">
        <f>CONCATENATE(UPPER(AA1),CHAR(10),AA9)</f>
        <v>GRANDE PRAIRIE DAYS ABOVE 30C
projected change per degree of global mean temperature change relative to 1980-2009 = 3.4 days</v>
      </c>
      <c r="AD10" s="3" t="str">
        <f>CONCATENATE(UPPER(AD1),CHAR(10),AD9)</f>
        <v>GRANDE PRAIRIE DAYS BELOW 5C
projected change per degree of global mean temperature change relative to 1980-2009 = 257 days</v>
      </c>
      <c r="AG10" s="3" t="str">
        <f>CONCATENATE(UPPER(AG1),CHAR(10),AG9)</f>
        <v>GRANDE PRAIRIE DAYS BELOW -30C
projected change per degree of global mean temperature change relative to 1980-2009 = 11.7 days</v>
      </c>
      <c r="AJ10" s="3" t="str">
        <f>CONCATENATE(UPPER(AJ1),CHAR(10),AJ9)</f>
        <v>GRANDE PRAIRIE DATE OF FIRST FREEZE IN FALL
projected change per degree of global mean temperature change relative to 1980-2009 = 255st day of the year</v>
      </c>
      <c r="AM10" s="3" t="str">
        <f>CONCATENATE(UPPER(AM1),CHAR(10),AM9)</f>
        <v>GRANDE PRAIRIE DATE OF LAST FREEZE IN SPRING
projected change per degree of global mean temperature change relative to 1980-2009 = 138st day of the year</v>
      </c>
      <c r="AP10" s="3" t="str">
        <f>CONCATENATE(UPPER(AP1),CHAR(10),AP9)</f>
        <v>GRANDE PRAIRIE LENGTH OF FROST-FREE SEASON
projected change per degree of global mean temperature change relative to 1980-2009 = 117 days</v>
      </c>
      <c r="AS10" s="3" t="str">
        <f>CONCATENATE(UPPER(AS1),CHAR(10),AS9)</f>
        <v>GRANDE PRAIRIE START OF GROWING SEASON
projected change per degree of global mean temperature change relative to 1980-2009 = 111st day of the year</v>
      </c>
      <c r="AV10" s="3" t="str">
        <f>CONCATENATE(UPPER(AV1),CHAR(10),AV9)</f>
        <v>GRANDE PRAIRIE END OF GROWING SEASON 
projected change per degree of global mean temperature change relative to 1980-2009 = 264st day of the year</v>
      </c>
      <c r="AY10" s="3" t="str">
        <f>CONCATENATE(UPPER(AY1),CHAR(10),AY9)</f>
        <v>GRANDE PRAIRIE LENGTH OF GROWING SEASON 
projected change per degree of global mean temperature change relative to 1980-2009 = 153 days</v>
      </c>
      <c r="BB10" s="3" t="str">
        <f>CONCATENATE(UPPER(BB1),CHAR(10),BB9)</f>
        <v>GRANDE PRAIRIE DEGREE-DAYS ABOVE 0C
projected change per degree of global mean temperature change relative to 1980-2009 = 2340 degree-days</v>
      </c>
      <c r="BE10" s="3" t="str">
        <f>CONCATENATE(UPPER(BE1),CHAR(10),BE9)</f>
        <v>GRANDE PRAIRIE DEGREE-DAYS ABOVE 5C
projected change per degree of global mean temperature change relative to 1980-2009 = 1340 degree-days</v>
      </c>
      <c r="BH10" s="3" t="str">
        <f>CONCATENATE(UPPER(BH1),CHAR(10),BH9)</f>
        <v>GRANDE PRAIRIE DEGREE-DAYS ABOVE 6C
projected change per degree of global mean temperature change relative to 1980-2009 = 1170 degree-days</v>
      </c>
      <c r="BK10" s="3" t="str">
        <f>CONCATENATE(UPPER(BK1),CHAR(10),BK9)</f>
        <v>GRANDE PRAIRIE DEGREE-DAYS ABOVE 7C
projected change per degree of global mean temperature change relative to 1980-2009 = 1010 degree-days</v>
      </c>
      <c r="BN10" s="3" t="str">
        <f>CONCATENATE(UPPER(BN1),CHAR(10),BN9)</f>
        <v>GRANDE PRAIRIE DEGREE-DAYS ABOVE 10C
projected change per degree of global mean temperature change relative to 1980-2009 = 593 degree-days</v>
      </c>
      <c r="BQ10" s="3" t="str">
        <f>CONCATENATE(UPPER(BQ1),CHAR(10),BQ9)</f>
        <v>GRANDE PRAIRIE DEGREE-DAYS ABOVE 15C
projected change per degree of global mean temperature change relative to 1980-2009 = 134 degree-days</v>
      </c>
      <c r="BT10" s="3" t="str">
        <f>CONCATENATE(UPPER(BT1),CHAR(10),BT9)</f>
        <v>GRANDE PRAIRIE HEATING DEGREE-DAYS BELOW 18C
projected change per degree of global mean temperature change relative to 1980-2009 = 5719 heating degree-days</v>
      </c>
      <c r="BW10" s="3" t="str">
        <f>CONCATENATE(UPPER(BW1),CHAR(10),BW9)</f>
        <v>GRANDE PRAIRIE CORN HEAT UNITS
projected change per degree of global mean temperature change relative to 1980-2009 = 1915 corn heat units</v>
      </c>
      <c r="BZ10" s="3" t="str">
        <f>CONCATENATE(UPPER(BZ1),CHAR(10),BZ9)</f>
        <v>GRANDE PRAIRIE WINTER (SEP-APR) PRECIPITATION
projected change per degree of global mean temperature change relative to 1980-2009 = 192 mm</v>
      </c>
      <c r="CC10" s="3" t="str">
        <f>CONCATENATE(UPPER(CC1),CHAR(10),CC9)</f>
        <v>GRANDE PRAIRIE GROWING SEASON (APR-JUL) PRECIPITATION
projected change per degree of global mean temperature change relative to 1980-2009 = 202 mm</v>
      </c>
      <c r="CF10" s="3" t="str">
        <f>CONCATENATE(UPPER(CF1),CHAR(10),CF9)</f>
        <v>GRANDE PRAIRIE GROWING SEASON (MAY-AUG) PRECIPITATION
projected change per degree of global mean temperature change relative to 1980-2009 = 239 mm</v>
      </c>
      <c r="CI10" s="3" t="str">
        <f>CONCATENATE(UPPER(CI1),CHAR(10),CI9)</f>
        <v>GRANDE PRAIRIE PRECIPITATION ON WETTEST DAY OF THE YEAR
projected change per degree of global mean temperature change relative to 1980-2009 = 34 mm</v>
      </c>
      <c r="CL10" s="3" t="str">
        <f>CONCATENATE(UPPER(CL1),CHAR(10),CL9)</f>
        <v>GRANDE PRAIRIE WINTER (SEP-APR) DRY DAYS 
projected change per degree of global mean temperature change relative to 1980-2009 = 174 days</v>
      </c>
      <c r="CO10" s="3" t="str">
        <f>CONCATENATE(UPPER(CO1),CHAR(10),CO9)</f>
        <v>GRANDE PRAIRIE SUMMER (MAY-AUG) DRY DAYS 
projected change per degree of global mean temperature change relative to 1980-2009 = 78 days</v>
      </c>
      <c r="CR10" s="3" t="str">
        <f>CONCATENATE(UPPER(CR1),CHAR(10),CR9)</f>
        <v>GRANDE PRAIRIE WET DAYS WITH PRECIPITATION ABOVE 0.2MM 
projected change per degree of global mean temperature change relative to 1980-2009 = 113 days</v>
      </c>
      <c r="CU10" s="3" t="str">
        <f>CONCATENATE(UPPER(CU1),CHAR(10),CU9)</f>
        <v xml:space="preserve">GRANDE PRAIRIE DAYS WITH PRECIPITATION ABOVE 25MM 
projected change per degree of global mean temperature change relative to 1980-2009 = 1.47 </v>
      </c>
      <c r="CX10" s="3" t="str">
        <f>CONCATENATE(UPPER(CX1),CHAR(10),CX9)</f>
        <v>GRANDE PRAIRIE PERCENTAGE OF WINTER PRECIPITATION AS SNOW
projected change per degree of global mean temperature change relative to 1980-2009 = 52%</v>
      </c>
      <c r="DA10" s="3" t="str">
        <f>CONCATENATE(UPPER(DA1),CHAR(10),DA9)</f>
        <v>GRANDE PRAIRIE ANNUAL HEAT MOISTURE INDEX
projected change per degree of global mean temperature change relative to 1980-2009 = 30 HMI UNITS</v>
      </c>
      <c r="DD10" s="3" t="str">
        <f>CONCATENATE(UPPER(DD1),CHAR(10),DD9)</f>
        <v>GRANDE PRAIRIE SUMMER HEAT MOISTURE INDEX
projected change per degree of global mean temperature change relative to 1980-2009 = 74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-12.09618964</v>
      </c>
      <c r="D2" s="5" t="s">
        <v>5</v>
      </c>
      <c r="E2" s="5" t="s">
        <v>5</v>
      </c>
      <c r="F2" s="5">
        <v>15.159226800000001</v>
      </c>
      <c r="G2" s="5" t="s">
        <v>5</v>
      </c>
      <c r="H2" s="5" t="s">
        <v>5</v>
      </c>
      <c r="I2" s="5">
        <v>13.898622</v>
      </c>
      <c r="J2" s="5" t="s">
        <v>5</v>
      </c>
      <c r="K2" s="5" t="s">
        <v>5</v>
      </c>
      <c r="L2" s="5">
        <v>-13.75828823</v>
      </c>
      <c r="M2" s="5" t="s">
        <v>5</v>
      </c>
      <c r="N2" s="5" t="s">
        <v>5</v>
      </c>
      <c r="O2" s="5">
        <v>16.170647209999998</v>
      </c>
      <c r="P2" s="5" t="s">
        <v>5</v>
      </c>
      <c r="Q2" s="5" t="s">
        <v>5</v>
      </c>
      <c r="R2" s="5">
        <v>-40.719999889999997</v>
      </c>
      <c r="S2" s="5" t="s">
        <v>5</v>
      </c>
      <c r="T2" s="5" t="s">
        <v>5</v>
      </c>
      <c r="U2" s="5">
        <v>22.088333380000002</v>
      </c>
      <c r="V2" s="5" t="s">
        <v>5</v>
      </c>
      <c r="W2" s="5" t="s">
        <v>5</v>
      </c>
      <c r="X2" s="5">
        <v>25.1</v>
      </c>
      <c r="Y2" s="5" t="s">
        <v>5</v>
      </c>
      <c r="Z2" s="5" t="s">
        <v>5</v>
      </c>
      <c r="AA2" s="5">
        <v>3.4</v>
      </c>
      <c r="AB2" s="5" t="s">
        <v>5</v>
      </c>
      <c r="AC2" s="5" t="s">
        <v>5</v>
      </c>
      <c r="AD2" s="5">
        <v>257.39999999999998</v>
      </c>
      <c r="AE2" s="5" t="s">
        <v>5</v>
      </c>
      <c r="AF2" s="5" t="s">
        <v>5</v>
      </c>
      <c r="AG2" s="5">
        <v>11.66666667</v>
      </c>
      <c r="AH2" s="5" t="s">
        <v>5</v>
      </c>
      <c r="AI2" s="5" t="s">
        <v>5</v>
      </c>
      <c r="AJ2" s="5">
        <v>255</v>
      </c>
      <c r="AK2" s="5" t="s">
        <v>5</v>
      </c>
      <c r="AL2" s="5" t="s">
        <v>5</v>
      </c>
      <c r="AM2" s="5">
        <v>138</v>
      </c>
      <c r="AN2" s="5" t="s">
        <v>5</v>
      </c>
      <c r="AO2" s="5" t="s">
        <v>5</v>
      </c>
      <c r="AP2" s="5">
        <v>117</v>
      </c>
      <c r="AQ2" s="5" t="s">
        <v>5</v>
      </c>
      <c r="AR2" s="5" t="s">
        <v>5</v>
      </c>
      <c r="AS2" s="5">
        <v>111.1724138</v>
      </c>
      <c r="AT2" s="5" t="s">
        <v>5</v>
      </c>
      <c r="AU2" s="5" t="s">
        <v>5</v>
      </c>
      <c r="AV2" s="5">
        <v>263.58620689999998</v>
      </c>
      <c r="AW2" s="5" t="s">
        <v>5</v>
      </c>
      <c r="AX2" s="5" t="s">
        <v>5</v>
      </c>
      <c r="AY2" s="5">
        <v>153.41379309999999</v>
      </c>
      <c r="AZ2" s="5" t="s">
        <v>5</v>
      </c>
      <c r="BA2" s="5" t="s">
        <v>5</v>
      </c>
      <c r="BB2" s="5">
        <v>2339.7566609999999</v>
      </c>
      <c r="BC2" s="5" t="s">
        <v>5</v>
      </c>
      <c r="BD2" s="5" t="s">
        <v>5</v>
      </c>
      <c r="BE2" s="5">
        <v>1340.2533370000001</v>
      </c>
      <c r="BF2" s="5" t="s">
        <v>5</v>
      </c>
      <c r="BG2" s="5" t="s">
        <v>5</v>
      </c>
      <c r="BH2" s="5">
        <v>1169.72667</v>
      </c>
      <c r="BI2" s="5" t="s">
        <v>5</v>
      </c>
      <c r="BJ2" s="5" t="s">
        <v>5</v>
      </c>
      <c r="BK2" s="5">
        <v>1009.891669</v>
      </c>
      <c r="BL2" s="5" t="s">
        <v>5</v>
      </c>
      <c r="BM2" s="5" t="s">
        <v>5</v>
      </c>
      <c r="BN2" s="5">
        <v>592.51500550000003</v>
      </c>
      <c r="BO2" s="5" t="s">
        <v>5</v>
      </c>
      <c r="BP2" s="5" t="s">
        <v>5</v>
      </c>
      <c r="BQ2" s="5">
        <v>134.38833289999999</v>
      </c>
      <c r="BR2" s="5" t="s">
        <v>5</v>
      </c>
      <c r="BS2" s="5" t="s">
        <v>5</v>
      </c>
      <c r="BT2" s="5">
        <v>5718.8449870000004</v>
      </c>
      <c r="BU2" s="5" t="s">
        <v>5</v>
      </c>
      <c r="BV2" s="5" t="s">
        <v>5</v>
      </c>
      <c r="BW2" s="5">
        <v>1914.8389199999999</v>
      </c>
      <c r="BX2" s="5" t="s">
        <v>5</v>
      </c>
      <c r="BY2" s="5" t="s">
        <v>5</v>
      </c>
      <c r="BZ2" s="5">
        <v>191.55666579999999</v>
      </c>
      <c r="CA2" s="5" t="s">
        <v>5</v>
      </c>
      <c r="CB2" s="5" t="s">
        <v>5</v>
      </c>
      <c r="CC2" s="5">
        <v>201.95666729999999</v>
      </c>
      <c r="CD2" s="5" t="s">
        <v>5</v>
      </c>
      <c r="CE2" s="5" t="s">
        <v>5</v>
      </c>
      <c r="CF2" s="5">
        <v>239.20999929999999</v>
      </c>
      <c r="CG2" s="5" t="s">
        <v>5</v>
      </c>
      <c r="CH2" s="5" t="s">
        <v>5</v>
      </c>
      <c r="CI2" s="5">
        <v>33.83666668</v>
      </c>
      <c r="CJ2" s="5" t="s">
        <v>5</v>
      </c>
      <c r="CK2" s="5" t="s">
        <v>5</v>
      </c>
      <c r="CL2" s="5">
        <v>173.8</v>
      </c>
      <c r="CM2" s="5" t="s">
        <v>5</v>
      </c>
      <c r="CN2" s="5" t="s">
        <v>5</v>
      </c>
      <c r="CO2" s="5">
        <v>78.433333329999996</v>
      </c>
      <c r="CP2" s="5" t="s">
        <v>5</v>
      </c>
      <c r="CQ2" s="5" t="s">
        <v>5</v>
      </c>
      <c r="CR2" s="5">
        <v>113.4666667</v>
      </c>
      <c r="CS2" s="5" t="s">
        <v>5</v>
      </c>
      <c r="CT2" s="5" t="s">
        <v>5</v>
      </c>
      <c r="CU2" s="5">
        <v>1.4666666669999999</v>
      </c>
      <c r="CV2" s="5" t="s">
        <v>5</v>
      </c>
      <c r="CW2" s="5" t="s">
        <v>5</v>
      </c>
      <c r="CX2" s="5">
        <v>52.009393180000004</v>
      </c>
      <c r="CY2" s="5" t="s">
        <v>5</v>
      </c>
      <c r="CZ2" s="5" t="s">
        <v>5</v>
      </c>
      <c r="DA2" s="5">
        <v>30.155502760000001</v>
      </c>
      <c r="DB2" s="5" t="s">
        <v>5</v>
      </c>
      <c r="DC2" s="5" t="s">
        <v>5</v>
      </c>
      <c r="DD2" s="5">
        <v>74.473110829999996</v>
      </c>
      <c r="DE2" s="5" t="s">
        <v>5</v>
      </c>
    </row>
    <row r="3" spans="1:109">
      <c r="A3" s="5" t="s">
        <v>4</v>
      </c>
      <c r="B3" s="5">
        <v>0.68504716399999999</v>
      </c>
      <c r="C3" s="5">
        <v>1.460363429</v>
      </c>
      <c r="D3" s="5">
        <v>2.2356796929999998</v>
      </c>
      <c r="E3" s="5">
        <v>0.68915460500000003</v>
      </c>
      <c r="F3" s="5">
        <v>1.1119839090000001</v>
      </c>
      <c r="G3" s="5">
        <v>1.534813212</v>
      </c>
      <c r="H3" s="5">
        <v>0.71321786300000001</v>
      </c>
      <c r="I3" s="5">
        <v>1.085846184</v>
      </c>
      <c r="J3" s="5">
        <v>1.458474504</v>
      </c>
      <c r="K3" s="5">
        <v>0.61830015699999996</v>
      </c>
      <c r="L3" s="5">
        <v>1.689596119</v>
      </c>
      <c r="M3" s="5">
        <v>2.7608920810000002</v>
      </c>
      <c r="N3" s="5">
        <v>0.62957279300000002</v>
      </c>
      <c r="O3" s="5">
        <v>1.0843079849999999</v>
      </c>
      <c r="P3" s="5">
        <v>1.5390431760000001</v>
      </c>
      <c r="Q3" s="5">
        <v>1.4818558049999999</v>
      </c>
      <c r="R3" s="5">
        <v>2.7775812919999998</v>
      </c>
      <c r="S3" s="5">
        <v>4.0733067780000001</v>
      </c>
      <c r="T3" s="5">
        <v>0.79485184200000003</v>
      </c>
      <c r="U3" s="5">
        <v>1.258333082</v>
      </c>
      <c r="V3" s="5">
        <v>1.721814323</v>
      </c>
      <c r="W3" s="5">
        <v>4.4524128029999996</v>
      </c>
      <c r="X3" s="5">
        <v>8.8821428569999998</v>
      </c>
      <c r="Y3" s="5">
        <v>13.31187291</v>
      </c>
      <c r="Z3" s="5">
        <v>1.029974637</v>
      </c>
      <c r="AA3" s="5">
        <v>2.3814285709999998</v>
      </c>
      <c r="AB3" s="5">
        <v>3.7328825060000002</v>
      </c>
      <c r="AC3" s="5">
        <v>-18.447918529999999</v>
      </c>
      <c r="AD3" s="5">
        <v>-13.316190479999999</v>
      </c>
      <c r="AE3" s="5">
        <v>-8.1844624269999997</v>
      </c>
      <c r="AF3" s="5">
        <v>-7.8736293560000004</v>
      </c>
      <c r="AG3" s="5">
        <v>-5.027619048</v>
      </c>
      <c r="AH3" s="5">
        <v>-2.1816087390000001</v>
      </c>
      <c r="AI3" s="5">
        <v>1.3712374060000001</v>
      </c>
      <c r="AJ3" s="5">
        <v>6.6297619049999996</v>
      </c>
      <c r="AK3" s="5">
        <v>11.8882864</v>
      </c>
      <c r="AL3" s="5">
        <v>-12.513837049999999</v>
      </c>
      <c r="AM3" s="5">
        <v>-7.1669047619999997</v>
      </c>
      <c r="AN3" s="5">
        <v>-1.819972476</v>
      </c>
      <c r="AO3" s="5">
        <v>6.5157809010000003</v>
      </c>
      <c r="AP3" s="5">
        <v>13.79666667</v>
      </c>
      <c r="AQ3" s="5">
        <v>21.077552430000001</v>
      </c>
      <c r="AR3" s="5">
        <v>-11.15402126</v>
      </c>
      <c r="AS3" s="5">
        <v>-6.8180952379999997</v>
      </c>
      <c r="AT3" s="5">
        <v>-2.4821692190000002</v>
      </c>
      <c r="AU3" s="5">
        <v>1.977787119</v>
      </c>
      <c r="AV3" s="5">
        <v>4.1433333330000002</v>
      </c>
      <c r="AW3" s="5">
        <v>6.3088795470000001</v>
      </c>
      <c r="AX3" s="5">
        <v>5.8695985210000003</v>
      </c>
      <c r="AY3" s="5">
        <v>10.961428570000001</v>
      </c>
      <c r="AZ3" s="5">
        <v>16.053258620000001</v>
      </c>
      <c r="BA3" s="5">
        <v>155.36866699999999</v>
      </c>
      <c r="BB3" s="5">
        <v>236.9758344</v>
      </c>
      <c r="BC3" s="5">
        <v>318.58300179999998</v>
      </c>
      <c r="BD3" s="5">
        <v>117.3695957</v>
      </c>
      <c r="BE3" s="5">
        <v>188.00457359999999</v>
      </c>
      <c r="BF3" s="5">
        <v>258.63955149999998</v>
      </c>
      <c r="BG3" s="5">
        <v>110.92435279999999</v>
      </c>
      <c r="BH3" s="5">
        <v>178.0396289</v>
      </c>
      <c r="BI3" s="5">
        <v>245.15490500000001</v>
      </c>
      <c r="BJ3" s="5">
        <v>104.77802560000001</v>
      </c>
      <c r="BK3" s="5">
        <v>168.29337699999999</v>
      </c>
      <c r="BL3" s="5">
        <v>231.80872840000001</v>
      </c>
      <c r="BM3" s="5">
        <v>84.928364720000005</v>
      </c>
      <c r="BN3" s="5">
        <v>137.4116966</v>
      </c>
      <c r="BO3" s="5">
        <v>189.8950284</v>
      </c>
      <c r="BP3" s="5">
        <v>41.390114109999999</v>
      </c>
      <c r="BQ3" s="5">
        <v>69.830180569999996</v>
      </c>
      <c r="BR3" s="5">
        <v>98.270247019999999</v>
      </c>
      <c r="BS3" s="5">
        <v>-577.69908220000002</v>
      </c>
      <c r="BT3" s="5">
        <v>-429.20690330000002</v>
      </c>
      <c r="BU3" s="5">
        <v>-280.7147243</v>
      </c>
      <c r="BV3" s="5">
        <v>174.63991680000001</v>
      </c>
      <c r="BW3" s="5">
        <v>282.02430199999998</v>
      </c>
      <c r="BX3" s="5">
        <v>389.40868719999997</v>
      </c>
      <c r="BY3" s="5">
        <v>-3.3790555999999999E-2</v>
      </c>
      <c r="BZ3" s="5">
        <v>5.6600940000000002E-2</v>
      </c>
      <c r="CA3" s="5">
        <v>0.146992437</v>
      </c>
      <c r="CB3" s="5">
        <v>-3.1753983999999999E-2</v>
      </c>
      <c r="CC3" s="5">
        <v>5.1351586999999997E-2</v>
      </c>
      <c r="CD3" s="5">
        <v>0.13445715799999999</v>
      </c>
      <c r="CE3" s="5">
        <v>-4.3377157E-2</v>
      </c>
      <c r="CF3" s="5">
        <v>5.1544113000000003E-2</v>
      </c>
      <c r="CG3" s="5">
        <v>0.146465383</v>
      </c>
      <c r="CH3" s="5">
        <v>-2.0166807950000001</v>
      </c>
      <c r="CI3" s="5">
        <v>2.2041332730000001</v>
      </c>
      <c r="CJ3" s="5">
        <v>6.4249473410000002</v>
      </c>
      <c r="CK3" s="5">
        <v>-5.6271232180000004</v>
      </c>
      <c r="CL3" s="5">
        <v>-1.8171428569999999</v>
      </c>
      <c r="CM3" s="5">
        <v>1.9928375039999999</v>
      </c>
      <c r="CN3" s="5">
        <v>-2.792137828</v>
      </c>
      <c r="CO3" s="5">
        <v>1.3095238E-2</v>
      </c>
      <c r="CP3" s="5">
        <v>2.8183283050000001</v>
      </c>
      <c r="CQ3" s="5">
        <v>-3.3794599839999999</v>
      </c>
      <c r="CR3" s="5">
        <v>1.9307142859999999</v>
      </c>
      <c r="CS3" s="5">
        <v>7.2408885549999997</v>
      </c>
      <c r="CT3" s="5">
        <v>-0.1271148</v>
      </c>
      <c r="CU3" s="5">
        <v>0.22571428599999999</v>
      </c>
      <c r="CV3" s="5">
        <v>0.57854337099999997</v>
      </c>
      <c r="CW3" s="5">
        <v>-0.119415849</v>
      </c>
      <c r="CX3" s="5">
        <v>-3.8264929000000003E-2</v>
      </c>
      <c r="CY3" s="5">
        <v>4.2885989999999999E-2</v>
      </c>
      <c r="CZ3" s="5">
        <v>-0.56581815199999996</v>
      </c>
      <c r="DA3" s="5">
        <v>1.1988536869999999</v>
      </c>
      <c r="DB3" s="5">
        <v>2.9635255260000002</v>
      </c>
      <c r="DC3" s="5">
        <v>-6.9374790669999999</v>
      </c>
      <c r="DD3" s="5">
        <v>1.067027132</v>
      </c>
      <c r="DE3" s="5">
        <v>9.0715333319999996</v>
      </c>
    </row>
    <row r="4" spans="1:109">
      <c r="A4" s="5" t="s">
        <v>3</v>
      </c>
      <c r="B4" s="5">
        <v>0.89211080300000001</v>
      </c>
      <c r="C4" s="5">
        <v>2.0425917779999998</v>
      </c>
      <c r="D4" s="5">
        <v>3.1930727540000001</v>
      </c>
      <c r="E4" s="5">
        <v>1.3166322319999999</v>
      </c>
      <c r="F4" s="5">
        <v>1.8531186230000001</v>
      </c>
      <c r="G4" s="5">
        <v>2.3896050139999998</v>
      </c>
      <c r="H4" s="5">
        <v>1.3271588569999999</v>
      </c>
      <c r="I4" s="5">
        <v>1.761361967</v>
      </c>
      <c r="J4" s="5">
        <v>2.1955650769999999</v>
      </c>
      <c r="K4" s="5">
        <v>0.80990806199999998</v>
      </c>
      <c r="L4" s="5">
        <v>2.0524883319999998</v>
      </c>
      <c r="M4" s="5">
        <v>3.2950686010000001</v>
      </c>
      <c r="N4" s="5">
        <v>1.1865908549999999</v>
      </c>
      <c r="O4" s="5">
        <v>1.8318902640000001</v>
      </c>
      <c r="P4" s="5">
        <v>2.4771896729999998</v>
      </c>
      <c r="Q4" s="5">
        <v>2.084082268</v>
      </c>
      <c r="R4" s="5">
        <v>3.8507330940000002</v>
      </c>
      <c r="S4" s="5">
        <v>5.6173839189999999</v>
      </c>
      <c r="T4" s="5">
        <v>1.1152731419999999</v>
      </c>
      <c r="U4" s="5">
        <v>1.932057334</v>
      </c>
      <c r="V4" s="5">
        <v>2.7488415260000001</v>
      </c>
      <c r="W4" s="5">
        <v>7.9075932670000002</v>
      </c>
      <c r="X4" s="5">
        <v>15.71071429</v>
      </c>
      <c r="Y4" s="5">
        <v>23.5138353</v>
      </c>
      <c r="Z4" s="5">
        <v>1.7904647279999999</v>
      </c>
      <c r="AA4" s="5">
        <v>4.7480952380000003</v>
      </c>
      <c r="AB4" s="5">
        <v>7.7057257479999999</v>
      </c>
      <c r="AC4" s="5">
        <v>-26.418262009999999</v>
      </c>
      <c r="AD4" s="5">
        <v>-21.12809524</v>
      </c>
      <c r="AE4" s="5">
        <v>-15.83792847</v>
      </c>
      <c r="AF4" s="5">
        <v>-10.414317219999999</v>
      </c>
      <c r="AG4" s="5">
        <v>-6.708571429</v>
      </c>
      <c r="AH4" s="5">
        <v>-3.0028256390000001</v>
      </c>
      <c r="AI4" s="5">
        <v>6.224414619</v>
      </c>
      <c r="AJ4" s="5">
        <v>11.365476190000001</v>
      </c>
      <c r="AK4" s="5">
        <v>16.506537760000001</v>
      </c>
      <c r="AL4" s="5">
        <v>-17.848453209999999</v>
      </c>
      <c r="AM4" s="5">
        <v>-10.58119048</v>
      </c>
      <c r="AN4" s="5">
        <v>-3.3139277379999998</v>
      </c>
      <c r="AO4" s="5">
        <v>14.222436310000001</v>
      </c>
      <c r="AP4" s="5">
        <v>21.946666669999999</v>
      </c>
      <c r="AQ4" s="5">
        <v>29.670897020000002</v>
      </c>
      <c r="AR4" s="5">
        <v>-14.29196853</v>
      </c>
      <c r="AS4" s="5">
        <v>-9.63952381</v>
      </c>
      <c r="AT4" s="5">
        <v>-4.9870790850000004</v>
      </c>
      <c r="AU4" s="5">
        <v>4.3428064869999998</v>
      </c>
      <c r="AV4" s="5">
        <v>8.3028571430000007</v>
      </c>
      <c r="AW4" s="5">
        <v>12.262907800000001</v>
      </c>
      <c r="AX4" s="5">
        <v>11.84014365</v>
      </c>
      <c r="AY4" s="5">
        <v>17.94238095</v>
      </c>
      <c r="AZ4" s="5">
        <v>24.04461826</v>
      </c>
      <c r="BA4" s="5">
        <v>294.87415920000001</v>
      </c>
      <c r="BB4" s="5">
        <v>391.52245879999998</v>
      </c>
      <c r="BC4" s="5">
        <v>488.17075849999998</v>
      </c>
      <c r="BD4" s="5">
        <v>233.8187528</v>
      </c>
      <c r="BE4" s="5">
        <v>319.12272109999998</v>
      </c>
      <c r="BF4" s="5">
        <v>404.42668939999999</v>
      </c>
      <c r="BG4" s="5">
        <v>221.73457769999999</v>
      </c>
      <c r="BH4" s="5">
        <v>303.09763729999997</v>
      </c>
      <c r="BI4" s="5">
        <v>384.46069679999999</v>
      </c>
      <c r="BJ4" s="5">
        <v>209.4524298</v>
      </c>
      <c r="BK4" s="5">
        <v>287.15932930000002</v>
      </c>
      <c r="BL4" s="5">
        <v>364.86622879999999</v>
      </c>
      <c r="BM4" s="5">
        <v>168.6077004</v>
      </c>
      <c r="BN4" s="5">
        <v>236.33947130000001</v>
      </c>
      <c r="BO4" s="5">
        <v>304.07124229999999</v>
      </c>
      <c r="BP4" s="5">
        <v>83.537002659999999</v>
      </c>
      <c r="BQ4" s="5">
        <v>128.07939640000001</v>
      </c>
      <c r="BR4" s="5">
        <v>172.6217901</v>
      </c>
      <c r="BS4" s="5">
        <v>-828.67440239999996</v>
      </c>
      <c r="BT4" s="5">
        <v>-643.86442390000002</v>
      </c>
      <c r="BU4" s="5">
        <v>-459.05444549999999</v>
      </c>
      <c r="BV4" s="5">
        <v>376.77491620000001</v>
      </c>
      <c r="BW4" s="5">
        <v>504.81450330000001</v>
      </c>
      <c r="BX4" s="5">
        <v>632.85409030000005</v>
      </c>
      <c r="BY4" s="5">
        <v>2.4573674E-2</v>
      </c>
      <c r="BZ4" s="5">
        <v>0.117302215</v>
      </c>
      <c r="CA4" s="5">
        <v>0.21003075600000001</v>
      </c>
      <c r="CB4" s="5">
        <v>7.1712290000000003E-3</v>
      </c>
      <c r="CC4" s="5">
        <v>0.11889129599999999</v>
      </c>
      <c r="CD4" s="5">
        <v>0.23061136199999999</v>
      </c>
      <c r="CE4" s="5">
        <v>-2.1517379999999998E-3</v>
      </c>
      <c r="CF4" s="5">
        <v>0.112100544</v>
      </c>
      <c r="CG4" s="5">
        <v>0.22635282600000001</v>
      </c>
      <c r="CH4" s="5">
        <v>-0.54217986699999998</v>
      </c>
      <c r="CI4" s="5">
        <v>5.2387998930000004</v>
      </c>
      <c r="CJ4" s="5">
        <v>11.01977965</v>
      </c>
      <c r="CK4" s="5">
        <v>-6.8943716439999996</v>
      </c>
      <c r="CL4" s="5">
        <v>-2.9242857139999998</v>
      </c>
      <c r="CM4" s="5">
        <v>1.0458002150000001</v>
      </c>
      <c r="CN4" s="5">
        <v>-3.5803537699999999</v>
      </c>
      <c r="CO4" s="5">
        <v>-0.45357142900000003</v>
      </c>
      <c r="CP4" s="5">
        <v>2.6732109130000001</v>
      </c>
      <c r="CQ4" s="5">
        <v>-1.9934263670000001</v>
      </c>
      <c r="CR4" s="5">
        <v>3.352142857</v>
      </c>
      <c r="CS4" s="5">
        <v>8.6977120820000007</v>
      </c>
      <c r="CT4" s="5">
        <v>1.6576285999999999E-2</v>
      </c>
      <c r="CU4" s="5">
        <v>0.45904761900000002</v>
      </c>
      <c r="CV4" s="5">
        <v>0.90151895199999998</v>
      </c>
      <c r="CW4" s="5">
        <v>-0.15873129599999999</v>
      </c>
      <c r="CX4" s="5">
        <v>-9.3290735999999999E-2</v>
      </c>
      <c r="CY4" s="5">
        <v>-2.7850177E-2</v>
      </c>
      <c r="CZ4" s="5">
        <v>-0.74528855999999999</v>
      </c>
      <c r="DA4" s="5">
        <v>1.394354356</v>
      </c>
      <c r="DB4" s="5">
        <v>3.5339972720000001</v>
      </c>
      <c r="DC4" s="5">
        <v>-9.9879021199999993</v>
      </c>
      <c r="DD4" s="5">
        <v>2.325657858</v>
      </c>
      <c r="DE4" s="5">
        <v>14.639217840000001</v>
      </c>
    </row>
    <row r="5" spans="1:109">
      <c r="A5" s="5" t="s">
        <v>2</v>
      </c>
      <c r="B5" s="5">
        <v>1.8435253439999999</v>
      </c>
      <c r="C5" s="5">
        <v>3.0805971250000002</v>
      </c>
      <c r="D5" s="5">
        <v>4.3176689049999997</v>
      </c>
      <c r="E5" s="5">
        <v>2.165962027</v>
      </c>
      <c r="F5" s="5">
        <v>2.7894831330000001</v>
      </c>
      <c r="G5" s="5">
        <v>3.4130042390000002</v>
      </c>
      <c r="H5" s="5">
        <v>2.1115297690000001</v>
      </c>
      <c r="I5" s="5">
        <v>2.6752863339999999</v>
      </c>
      <c r="J5" s="5">
        <v>3.2390428990000002</v>
      </c>
      <c r="K5" s="5">
        <v>1.6334200809999999</v>
      </c>
      <c r="L5" s="5">
        <v>3.148707033</v>
      </c>
      <c r="M5" s="5">
        <v>4.6639939850000003</v>
      </c>
      <c r="N5" s="5">
        <v>2.1225747689999999</v>
      </c>
      <c r="O5" s="5">
        <v>2.8351710030000001</v>
      </c>
      <c r="P5" s="5">
        <v>3.547767237</v>
      </c>
      <c r="Q5" s="5">
        <v>3.5248076209999999</v>
      </c>
      <c r="R5" s="5">
        <v>5.6184317540000004</v>
      </c>
      <c r="S5" s="5">
        <v>7.712055887</v>
      </c>
      <c r="T5" s="5">
        <v>2.1464774040000001</v>
      </c>
      <c r="U5" s="5">
        <v>2.9957540140000001</v>
      </c>
      <c r="V5" s="5">
        <v>3.845030623</v>
      </c>
      <c r="W5" s="5">
        <v>16.102159289999999</v>
      </c>
      <c r="X5" s="5">
        <v>25.670238099999999</v>
      </c>
      <c r="Y5" s="5">
        <v>35.238316900000001</v>
      </c>
      <c r="Z5" s="5">
        <v>4.4228108270000002</v>
      </c>
      <c r="AA5" s="5">
        <v>8.8838095240000001</v>
      </c>
      <c r="AB5" s="5">
        <v>13.344808220000001</v>
      </c>
      <c r="AC5" s="5">
        <v>-34.870712580000003</v>
      </c>
      <c r="AD5" s="5">
        <v>-29.647142859999999</v>
      </c>
      <c r="AE5" s="5">
        <v>-24.423573139999998</v>
      </c>
      <c r="AF5" s="5">
        <v>-12.94646058</v>
      </c>
      <c r="AG5" s="5">
        <v>-9.3942857140000005</v>
      </c>
      <c r="AH5" s="5">
        <v>-5.8421108459999997</v>
      </c>
      <c r="AI5" s="5">
        <v>10.983479450000001</v>
      </c>
      <c r="AJ5" s="5">
        <v>15.377380949999999</v>
      </c>
      <c r="AK5" s="5">
        <v>19.771282450000001</v>
      </c>
      <c r="AL5" s="5">
        <v>-21.944684930000001</v>
      </c>
      <c r="AM5" s="5">
        <v>-14.859761900000001</v>
      </c>
      <c r="AN5" s="5">
        <v>-7.7748388759999996</v>
      </c>
      <c r="AO5" s="5">
        <v>22.005829559999999</v>
      </c>
      <c r="AP5" s="5">
        <v>30.237142859999999</v>
      </c>
      <c r="AQ5" s="5">
        <v>38.468456160000002</v>
      </c>
      <c r="AR5" s="5">
        <v>-18.20261872</v>
      </c>
      <c r="AS5" s="5">
        <v>-12.696666670000001</v>
      </c>
      <c r="AT5" s="5">
        <v>-7.1907146089999996</v>
      </c>
      <c r="AU5" s="5">
        <v>8.201736318</v>
      </c>
      <c r="AV5" s="5">
        <v>11.74333333</v>
      </c>
      <c r="AW5" s="5">
        <v>15.28493035</v>
      </c>
      <c r="AX5" s="5">
        <v>18.113491270000001</v>
      </c>
      <c r="AY5" s="5">
        <v>24.44</v>
      </c>
      <c r="AZ5" s="5">
        <v>30.766508730000002</v>
      </c>
      <c r="BA5" s="5">
        <v>465.20530539999999</v>
      </c>
      <c r="BB5" s="5">
        <v>583.54510289999996</v>
      </c>
      <c r="BC5" s="5">
        <v>701.88490039999999</v>
      </c>
      <c r="BD5" s="5">
        <v>376.85225309999998</v>
      </c>
      <c r="BE5" s="5">
        <v>483.6784619</v>
      </c>
      <c r="BF5" s="5">
        <v>590.50467070000002</v>
      </c>
      <c r="BG5" s="5">
        <v>358.53568660000002</v>
      </c>
      <c r="BH5" s="5">
        <v>461.71373469999997</v>
      </c>
      <c r="BI5" s="5">
        <v>564.89178289999995</v>
      </c>
      <c r="BJ5" s="5">
        <v>340.07076009999997</v>
      </c>
      <c r="BK5" s="5">
        <v>439.4959202</v>
      </c>
      <c r="BL5" s="5">
        <v>538.92108020000001</v>
      </c>
      <c r="BM5" s="5">
        <v>280.5902284</v>
      </c>
      <c r="BN5" s="5">
        <v>368.39594030000001</v>
      </c>
      <c r="BO5" s="5">
        <v>456.20165209999999</v>
      </c>
      <c r="BP5" s="5">
        <v>152.05042660000001</v>
      </c>
      <c r="BQ5" s="5">
        <v>212.210543</v>
      </c>
      <c r="BR5" s="5">
        <v>272.3706593</v>
      </c>
      <c r="BS5" s="5">
        <v>-1122.6503520000001</v>
      </c>
      <c r="BT5" s="5">
        <v>-916.05703689999996</v>
      </c>
      <c r="BU5" s="5">
        <v>-709.46372180000003</v>
      </c>
      <c r="BV5" s="5">
        <v>597.49997229999997</v>
      </c>
      <c r="BW5" s="5">
        <v>749.60164020000002</v>
      </c>
      <c r="BX5" s="5">
        <v>901.70330820000004</v>
      </c>
      <c r="BY5" s="5">
        <v>6.1472579999999999E-2</v>
      </c>
      <c r="BZ5" s="5">
        <v>0.17287520200000001</v>
      </c>
      <c r="CA5" s="5">
        <v>0.28427782400000001</v>
      </c>
      <c r="CB5" s="5">
        <v>-3.6605022000000001E-2</v>
      </c>
      <c r="CC5" s="5">
        <v>0.114493146</v>
      </c>
      <c r="CD5" s="5">
        <v>0.26559131499999999</v>
      </c>
      <c r="CE5" s="5">
        <v>-5.1358857000000001E-2</v>
      </c>
      <c r="CF5" s="5">
        <v>8.8558519000000002E-2</v>
      </c>
      <c r="CG5" s="5">
        <v>0.22847589500000001</v>
      </c>
      <c r="CH5" s="5">
        <v>-1.381907572</v>
      </c>
      <c r="CI5" s="5">
        <v>3.5300617750000001</v>
      </c>
      <c r="CJ5" s="5">
        <v>8.4420311209999994</v>
      </c>
      <c r="CK5" s="5">
        <v>-9.8080147929999999</v>
      </c>
      <c r="CL5" s="5">
        <v>-4.2814285710000002</v>
      </c>
      <c r="CM5" s="5">
        <v>1.245157651</v>
      </c>
      <c r="CN5" s="5">
        <v>-4.1459423710000003</v>
      </c>
      <c r="CO5" s="5">
        <v>8.3333330000000001E-3</v>
      </c>
      <c r="CP5" s="5">
        <v>4.1626090370000002</v>
      </c>
      <c r="CQ5" s="5">
        <v>-3.1817986760000001</v>
      </c>
      <c r="CR5" s="5">
        <v>4.4735714289999997</v>
      </c>
      <c r="CS5" s="5">
        <v>12.128941530000001</v>
      </c>
      <c r="CT5" s="5">
        <v>-0.21903393199999999</v>
      </c>
      <c r="CU5" s="5">
        <v>0.29714285699999998</v>
      </c>
      <c r="CV5" s="5">
        <v>0.81331964599999995</v>
      </c>
      <c r="CW5" s="5">
        <v>-0.185900861</v>
      </c>
      <c r="CX5" s="5">
        <v>-0.11377925799999999</v>
      </c>
      <c r="CY5" s="5">
        <v>-4.1657655000000002E-2</v>
      </c>
      <c r="CZ5" s="5">
        <v>-0.69766996999999997</v>
      </c>
      <c r="DA5" s="5">
        <v>2.777311283</v>
      </c>
      <c r="DB5" s="5">
        <v>6.2522925359999997</v>
      </c>
      <c r="DC5" s="5">
        <v>-7.4834542490000002</v>
      </c>
      <c r="DD5" s="5">
        <v>8.4142759229999999</v>
      </c>
      <c r="DE5" s="5">
        <v>24.312006090000001</v>
      </c>
    </row>
    <row r="6" spans="1:109">
      <c r="A6" s="5" t="s">
        <v>1</v>
      </c>
      <c r="B6" s="5">
        <v>3.609629129</v>
      </c>
      <c r="C6" s="5">
        <v>4.9512735069999998</v>
      </c>
      <c r="D6" s="5">
        <v>6.2929178840000004</v>
      </c>
      <c r="E6" s="5">
        <v>3.352598075</v>
      </c>
      <c r="F6" s="5">
        <v>4.3702448089999999</v>
      </c>
      <c r="G6" s="5">
        <v>5.3878915430000003</v>
      </c>
      <c r="H6" s="5">
        <v>3.280306435</v>
      </c>
      <c r="I6" s="5">
        <v>4.169367394</v>
      </c>
      <c r="J6" s="5">
        <v>5.0584283540000001</v>
      </c>
      <c r="K6" s="5">
        <v>3.3658310060000001</v>
      </c>
      <c r="L6" s="5">
        <v>5.2081440199999998</v>
      </c>
      <c r="M6" s="5">
        <v>7.0504570339999999</v>
      </c>
      <c r="N6" s="5">
        <v>3.2473098560000002</v>
      </c>
      <c r="O6" s="5">
        <v>4.3949129259999999</v>
      </c>
      <c r="P6" s="5">
        <v>5.5425159959999997</v>
      </c>
      <c r="Q6" s="5">
        <v>6.9507805539999996</v>
      </c>
      <c r="R6" s="5">
        <v>9.4522590700000002</v>
      </c>
      <c r="S6" s="5">
        <v>11.953737589999999</v>
      </c>
      <c r="T6" s="5">
        <v>3.4220303250000002</v>
      </c>
      <c r="U6" s="5">
        <v>4.8052134430000004</v>
      </c>
      <c r="V6" s="5">
        <v>6.1883965600000002</v>
      </c>
      <c r="W6" s="5">
        <v>28.216746059999998</v>
      </c>
      <c r="X6" s="5">
        <v>42.484325400000003</v>
      </c>
      <c r="Y6" s="5">
        <v>56.751904740000001</v>
      </c>
      <c r="Z6" s="5">
        <v>9.7332834560000006</v>
      </c>
      <c r="AA6" s="5">
        <v>18.79050595</v>
      </c>
      <c r="AB6" s="5">
        <v>27.847728450000002</v>
      </c>
      <c r="AC6" s="5">
        <v>-52.309972090000002</v>
      </c>
      <c r="AD6" s="5">
        <v>-44.901904760000001</v>
      </c>
      <c r="AE6" s="5">
        <v>-37.49383744</v>
      </c>
      <c r="AF6" s="5">
        <v>-15.789232159999999</v>
      </c>
      <c r="AG6" s="5">
        <v>-12.91110119</v>
      </c>
      <c r="AH6" s="5">
        <v>-10.032970219999999</v>
      </c>
      <c r="AI6" s="5">
        <v>16.537299099999998</v>
      </c>
      <c r="AJ6" s="5">
        <v>22.03978175</v>
      </c>
      <c r="AK6" s="5">
        <v>27.542264400000001</v>
      </c>
      <c r="AL6" s="5">
        <v>-29.78228653</v>
      </c>
      <c r="AM6" s="5">
        <v>-21.820476190000001</v>
      </c>
      <c r="AN6" s="5">
        <v>-13.85866585</v>
      </c>
      <c r="AO6" s="5">
        <v>34.361299639999999</v>
      </c>
      <c r="AP6" s="5">
        <v>43.860257939999997</v>
      </c>
      <c r="AQ6" s="5">
        <v>53.359216240000002</v>
      </c>
      <c r="AR6" s="5">
        <v>-26.302117920000001</v>
      </c>
      <c r="AS6" s="5">
        <v>-19.989771829999999</v>
      </c>
      <c r="AT6" s="5">
        <v>-13.67742573</v>
      </c>
      <c r="AU6" s="5">
        <v>12.33401909</v>
      </c>
      <c r="AV6" s="5">
        <v>17.061537699999999</v>
      </c>
      <c r="AW6" s="5">
        <v>21.789056309999999</v>
      </c>
      <c r="AX6" s="5">
        <v>29.999871469999999</v>
      </c>
      <c r="AY6" s="5">
        <v>37.051309519999997</v>
      </c>
      <c r="AZ6" s="5">
        <v>44.102747579999999</v>
      </c>
      <c r="BA6" s="5">
        <v>762.73694450000005</v>
      </c>
      <c r="BB6" s="5">
        <v>936.60170879999998</v>
      </c>
      <c r="BC6" s="5">
        <v>1110.466473</v>
      </c>
      <c r="BD6" s="5">
        <v>617.24316950000002</v>
      </c>
      <c r="BE6" s="5">
        <v>776.88728949999995</v>
      </c>
      <c r="BF6" s="5">
        <v>936.5314095</v>
      </c>
      <c r="BG6" s="5">
        <v>588.14743350000003</v>
      </c>
      <c r="BH6" s="5">
        <v>743.78356670000005</v>
      </c>
      <c r="BI6" s="5">
        <v>899.41969989999996</v>
      </c>
      <c r="BJ6" s="5">
        <v>558.73103049999997</v>
      </c>
      <c r="BK6" s="5">
        <v>710.1815593</v>
      </c>
      <c r="BL6" s="5">
        <v>861.63208810000003</v>
      </c>
      <c r="BM6" s="5">
        <v>465.42107540000001</v>
      </c>
      <c r="BN6" s="5">
        <v>602.88994430000002</v>
      </c>
      <c r="BO6" s="5">
        <v>740.35881329999995</v>
      </c>
      <c r="BP6" s="5">
        <v>265.09568380000002</v>
      </c>
      <c r="BQ6" s="5">
        <v>372.74015020000002</v>
      </c>
      <c r="BR6" s="5">
        <v>480.38461669999998</v>
      </c>
      <c r="BS6" s="5">
        <v>-1612.7026719999999</v>
      </c>
      <c r="BT6" s="5">
        <v>-1389.0889</v>
      </c>
      <c r="BU6" s="5">
        <v>-1165.475128</v>
      </c>
      <c r="BV6" s="5">
        <v>977.36085849999995</v>
      </c>
      <c r="BW6" s="5">
        <v>1175.550563</v>
      </c>
      <c r="BX6" s="5">
        <v>1373.7402669999999</v>
      </c>
      <c r="BY6" s="5">
        <v>0.10444792899999999</v>
      </c>
      <c r="BZ6" s="5">
        <v>0.28924197899999998</v>
      </c>
      <c r="CA6" s="5">
        <v>0.474036028</v>
      </c>
      <c r="CB6" s="5">
        <v>4.8394631E-2</v>
      </c>
      <c r="CC6" s="5">
        <v>0.21484326200000001</v>
      </c>
      <c r="CD6" s="5">
        <v>0.38129189299999999</v>
      </c>
      <c r="CE6" s="5">
        <v>-2.3381780000000001E-2</v>
      </c>
      <c r="CF6" s="5">
        <v>0.151286588</v>
      </c>
      <c r="CG6" s="5">
        <v>0.32595495600000002</v>
      </c>
      <c r="CH6" s="5">
        <v>2.4407631310000002</v>
      </c>
      <c r="CI6" s="5">
        <v>9.8825846389999992</v>
      </c>
      <c r="CJ6" s="5">
        <v>17.324406150000002</v>
      </c>
      <c r="CK6" s="5">
        <v>-12.639857770000001</v>
      </c>
      <c r="CL6" s="5">
        <v>-5.7058333330000002</v>
      </c>
      <c r="CM6" s="5">
        <v>1.2281911029999999</v>
      </c>
      <c r="CN6" s="5">
        <v>-4.7765279730000003</v>
      </c>
      <c r="CO6" s="5">
        <v>0.23898809500000001</v>
      </c>
      <c r="CP6" s="5">
        <v>5.2545041640000001</v>
      </c>
      <c r="CQ6" s="5">
        <v>-4.2350635820000004</v>
      </c>
      <c r="CR6" s="5">
        <v>5.5344345239999999</v>
      </c>
      <c r="CS6" s="5">
        <v>15.30393263</v>
      </c>
      <c r="CT6" s="5">
        <v>0.16042872399999999</v>
      </c>
      <c r="CU6" s="5">
        <v>0.69505952400000004</v>
      </c>
      <c r="CV6" s="5">
        <v>1.2296903239999999</v>
      </c>
      <c r="CW6" s="5">
        <v>-0.29154796100000002</v>
      </c>
      <c r="CX6" s="5">
        <v>-0.20359380399999999</v>
      </c>
      <c r="CY6" s="5">
        <v>-0.115639647</v>
      </c>
      <c r="CZ6" s="5">
        <v>-0.12251243000000001</v>
      </c>
      <c r="DA6" s="5">
        <v>3.8495092739999999</v>
      </c>
      <c r="DB6" s="5">
        <v>7.8215309790000003</v>
      </c>
      <c r="DC6" s="5">
        <v>-6.9970890570000002</v>
      </c>
      <c r="DD6" s="5">
        <v>11.206310569999999</v>
      </c>
      <c r="DE6" s="5">
        <v>29.409710199999999</v>
      </c>
    </row>
    <row r="7" spans="1:109">
      <c r="A7" s="5" t="s">
        <v>0</v>
      </c>
      <c r="B7" s="5">
        <v>5.2035501789999996</v>
      </c>
      <c r="C7" s="5">
        <v>6.6643503610000003</v>
      </c>
      <c r="D7" s="5">
        <v>8.1251505430000002</v>
      </c>
      <c r="E7" s="5">
        <v>5.0415371579999997</v>
      </c>
      <c r="F7" s="5">
        <v>6.315020509</v>
      </c>
      <c r="G7" s="5">
        <v>7.5885038590000002</v>
      </c>
      <c r="H7" s="5">
        <v>4.7782106009999996</v>
      </c>
      <c r="I7" s="5">
        <v>5.9065776909999999</v>
      </c>
      <c r="J7" s="5">
        <v>7.0349447810000001</v>
      </c>
      <c r="K7" s="5">
        <v>4.6273715539999998</v>
      </c>
      <c r="L7" s="5">
        <v>6.2481046759999996</v>
      </c>
      <c r="M7" s="5">
        <v>7.8688377980000004</v>
      </c>
      <c r="N7" s="5">
        <v>5.1284821640000002</v>
      </c>
      <c r="O7" s="5">
        <v>6.4269918349999999</v>
      </c>
      <c r="P7" s="5">
        <v>7.7255015059999996</v>
      </c>
      <c r="Q7" s="5">
        <v>9.1938525920000007</v>
      </c>
      <c r="R7" s="5">
        <v>11.91382275</v>
      </c>
      <c r="S7" s="5">
        <v>14.63379291</v>
      </c>
      <c r="T7" s="5">
        <v>5.2866154480000001</v>
      </c>
      <c r="U7" s="5">
        <v>7.317427447</v>
      </c>
      <c r="V7" s="5">
        <v>9.3482394469999992</v>
      </c>
      <c r="W7" s="5">
        <v>49.1959667</v>
      </c>
      <c r="X7" s="5">
        <v>61.765894240000002</v>
      </c>
      <c r="Y7" s="5">
        <v>74.335821780000003</v>
      </c>
      <c r="Z7" s="5">
        <v>21.199964380000001</v>
      </c>
      <c r="AA7" s="5">
        <v>34.217265089999998</v>
      </c>
      <c r="AB7" s="5">
        <v>47.234565789999998</v>
      </c>
      <c r="AC7" s="5">
        <v>-68.266422370000001</v>
      </c>
      <c r="AD7" s="5">
        <v>-58.317978099999998</v>
      </c>
      <c r="AE7" s="5">
        <v>-48.369533830000002</v>
      </c>
      <c r="AF7" s="5">
        <v>-16.195515579999999</v>
      </c>
      <c r="AG7" s="5">
        <v>-14.1667176</v>
      </c>
      <c r="AH7" s="5">
        <v>-12.137919610000001</v>
      </c>
      <c r="AI7" s="5">
        <v>21.103523299999999</v>
      </c>
      <c r="AJ7" s="5">
        <v>26.492165350000001</v>
      </c>
      <c r="AK7" s="5">
        <v>31.880807399999998</v>
      </c>
      <c r="AL7" s="5">
        <v>-38.293286870000003</v>
      </c>
      <c r="AM7" s="5">
        <v>-26.565138780000002</v>
      </c>
      <c r="AN7" s="5">
        <v>-14.83699069</v>
      </c>
      <c r="AO7" s="5">
        <v>39.239433320000003</v>
      </c>
      <c r="AP7" s="5">
        <v>53.057304129999999</v>
      </c>
      <c r="AQ7" s="5">
        <v>66.875174950000002</v>
      </c>
      <c r="AR7" s="5">
        <v>-34.317772519999998</v>
      </c>
      <c r="AS7" s="5">
        <v>-26.543587129999999</v>
      </c>
      <c r="AT7" s="5">
        <v>-18.769401739999999</v>
      </c>
      <c r="AU7" s="5">
        <v>16.875531899999999</v>
      </c>
      <c r="AV7" s="5">
        <v>20.733061710000001</v>
      </c>
      <c r="AW7" s="5">
        <v>24.59059152</v>
      </c>
      <c r="AX7" s="5">
        <v>38.519515040000002</v>
      </c>
      <c r="AY7" s="5">
        <v>47.27664884</v>
      </c>
      <c r="AZ7" s="5">
        <v>56.033782639999998</v>
      </c>
      <c r="BA7" s="5">
        <v>1142.8082429999999</v>
      </c>
      <c r="BB7" s="5">
        <v>1327.15533</v>
      </c>
      <c r="BC7" s="5">
        <v>1511.5024169999999</v>
      </c>
      <c r="BD7" s="5">
        <v>931.98493840000003</v>
      </c>
      <c r="BE7" s="5">
        <v>1116.9988940000001</v>
      </c>
      <c r="BF7" s="5">
        <v>1302.0128500000001</v>
      </c>
      <c r="BG7" s="5">
        <v>890.41384189999997</v>
      </c>
      <c r="BH7" s="5">
        <v>1073.686387</v>
      </c>
      <c r="BI7" s="5">
        <v>1256.958932</v>
      </c>
      <c r="BJ7" s="5">
        <v>848.6881386</v>
      </c>
      <c r="BK7" s="5">
        <v>1029.6695030000001</v>
      </c>
      <c r="BL7" s="5">
        <v>1210.6508670000001</v>
      </c>
      <c r="BM7" s="5">
        <v>715.96526770000003</v>
      </c>
      <c r="BN7" s="5">
        <v>889.44185789999995</v>
      </c>
      <c r="BO7" s="5">
        <v>1062.9184479999999</v>
      </c>
      <c r="BP7" s="5">
        <v>443.10476449999999</v>
      </c>
      <c r="BQ7" s="5">
        <v>592.44651269999997</v>
      </c>
      <c r="BR7" s="5">
        <v>741.78826100000003</v>
      </c>
      <c r="BS7" s="5">
        <v>-2035.1081999999999</v>
      </c>
      <c r="BT7" s="5">
        <v>-1798.126495</v>
      </c>
      <c r="BU7" s="5">
        <v>-1561.1447900000001</v>
      </c>
      <c r="BV7" s="5">
        <v>1355.2406490000001</v>
      </c>
      <c r="BW7" s="5">
        <v>1583.704426</v>
      </c>
      <c r="BX7" s="5">
        <v>1812.1682040000001</v>
      </c>
      <c r="BY7" s="5">
        <v>0.16459136099999999</v>
      </c>
      <c r="BZ7" s="5">
        <v>0.40998263299999999</v>
      </c>
      <c r="CA7" s="5">
        <v>0.65537390399999995</v>
      </c>
      <c r="CB7" s="5">
        <v>-2.6156538E-2</v>
      </c>
      <c r="CC7" s="5">
        <v>0.161551626</v>
      </c>
      <c r="CD7" s="5">
        <v>0.34925979000000001</v>
      </c>
      <c r="CE7" s="5">
        <v>-0.11811137200000001</v>
      </c>
      <c r="CF7" s="5">
        <v>6.4485557999999998E-2</v>
      </c>
      <c r="CG7" s="5">
        <v>0.24708248699999999</v>
      </c>
      <c r="CH7" s="5">
        <v>0.76779572100000004</v>
      </c>
      <c r="CI7" s="5">
        <v>8.8936105980000004</v>
      </c>
      <c r="CJ7" s="5">
        <v>17.019425470000002</v>
      </c>
      <c r="CK7" s="5">
        <v>-18.99173347</v>
      </c>
      <c r="CL7" s="5">
        <v>-8.3826754940000008</v>
      </c>
      <c r="CM7" s="5">
        <v>2.226382477</v>
      </c>
      <c r="CN7" s="5">
        <v>0.25360185000000002</v>
      </c>
      <c r="CO7" s="5">
        <v>4.6692725580000003</v>
      </c>
      <c r="CP7" s="5">
        <v>9.0849432649999997</v>
      </c>
      <c r="CQ7" s="5">
        <v>-9.5884599139999995</v>
      </c>
      <c r="CR7" s="5">
        <v>4.0116628470000002</v>
      </c>
      <c r="CS7" s="5">
        <v>17.611785609999998</v>
      </c>
      <c r="CT7" s="5">
        <v>0.24665087799999999</v>
      </c>
      <c r="CU7" s="5">
        <v>0.91647568099999999</v>
      </c>
      <c r="CV7" s="5">
        <v>1.586300485</v>
      </c>
      <c r="CW7" s="5">
        <v>-0.41497979800000001</v>
      </c>
      <c r="CX7" s="5">
        <v>-0.281817712</v>
      </c>
      <c r="CY7" s="5">
        <v>-0.14865562500000001</v>
      </c>
      <c r="CZ7" s="5">
        <v>2.5523203520000002</v>
      </c>
      <c r="DA7" s="5">
        <v>6.3378630669999998</v>
      </c>
      <c r="DB7" s="5">
        <v>10.123405780000001</v>
      </c>
      <c r="DC7" s="5">
        <v>4.0209664690000002</v>
      </c>
      <c r="DD7" s="5">
        <v>28.71259109</v>
      </c>
      <c r="DE7" s="5">
        <v>53.404215720000003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2018-02-22T20:09:39Z</dcterms:modified>
</cp:coreProperties>
</file>