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IAB\CRM and Data Access\HIP\Statistical Supplement\2017_2018\08 Open Data Worksheet Final\"/>
    </mc:Choice>
  </mc:AlternateContent>
  <bookViews>
    <workbookView xWindow="0" yWindow="0" windowWidth="19200" windowHeight="8250"/>
  </bookViews>
  <sheets>
    <sheet name="Table_2.9" sheetId="1" r:id="rId1"/>
  </sheets>
  <externalReferences>
    <externalReference r:id="rId2"/>
    <externalReference r:id="rId3"/>
  </externalReferences>
  <definedNames>
    <definedName name="_xlnm._FilterDatabase" localSheetId="0" hidden="1">Table_2.9!$C$40:$O$61</definedName>
    <definedName name="OLE_LINK1" localSheetId="0">Table_2.9!$A$33</definedName>
    <definedName name="_xlnm.Print_Area" localSheetId="0">Table_2.9!$A$1:$R$66</definedName>
    <definedName name="SrcTab3__5">#REF!</definedName>
    <definedName name="SrcTab3_5">#REF!</definedName>
    <definedName name="T1_1RGNAME">#REF!</definedName>
    <definedName name="T1_2RGNAME">#REF!</definedName>
    <definedName name="T1_3RGNAME">#REF!</definedName>
    <definedName name="T2_10ABRGNAME">#REF!</definedName>
    <definedName name="T2_1ARGNAME">#REF!</definedName>
    <definedName name="T2_1RGNAME">#REF!</definedName>
    <definedName name="T2_2ABRGNAME">#REF!</definedName>
    <definedName name="T2_2CRGNAME">#REF!</definedName>
    <definedName name="T2_3RGNAME">#REF!</definedName>
    <definedName name="T2_4RGNAME">#REF!</definedName>
    <definedName name="T2_5ABCRGNAME">#REF!</definedName>
    <definedName name="T2_6RGNAME">#REF!</definedName>
    <definedName name="T2_7RGNAME">#REF!</definedName>
    <definedName name="T2_8RGNAME">#REF!</definedName>
    <definedName name="T2_9RGNAME">#REF!</definedName>
    <definedName name="T3_2RGNAME">#REF!</definedName>
    <definedName name="T3_3RGNAME">#REF!</definedName>
    <definedName name="T3_4RGNAME">#REF!</definedName>
    <definedName name="T3_5RGNAME">#REF!</definedName>
    <definedName name="T3_6RGNAME">#REF!</definedName>
    <definedName name="T3_7RGNAME">#REF!</definedName>
    <definedName name="Tab_2_5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1" l="1"/>
  <c r="N61" i="1"/>
  <c r="M61" i="1"/>
  <c r="L61" i="1"/>
  <c r="K61" i="1"/>
  <c r="J61" i="1"/>
  <c r="I61" i="1"/>
  <c r="H61" i="1"/>
  <c r="G61" i="1"/>
  <c r="F61" i="1"/>
  <c r="G58" i="1"/>
  <c r="F57" i="1"/>
  <c r="O54" i="1"/>
  <c r="N54" i="1"/>
  <c r="M54" i="1"/>
  <c r="L54" i="1"/>
  <c r="K54" i="1"/>
  <c r="O53" i="1"/>
  <c r="N53" i="1"/>
  <c r="M53" i="1"/>
  <c r="L53" i="1"/>
  <c r="K53" i="1"/>
  <c r="J53" i="1"/>
  <c r="I53" i="1"/>
  <c r="H53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M42" i="1"/>
  <c r="L42" i="1"/>
  <c r="J42" i="1"/>
  <c r="I42" i="1"/>
  <c r="H42" i="1"/>
  <c r="G42" i="1"/>
  <c r="F42" i="1"/>
  <c r="J41" i="1"/>
  <c r="I41" i="1"/>
  <c r="H41" i="1"/>
  <c r="G41" i="1"/>
  <c r="F41" i="1"/>
  <c r="N40" i="1"/>
  <c r="L40" i="1"/>
  <c r="K40" i="1"/>
  <c r="J40" i="1"/>
  <c r="I40" i="1"/>
  <c r="H40" i="1"/>
  <c r="G40" i="1"/>
  <c r="F40" i="1"/>
  <c r="J39" i="1"/>
  <c r="G39" i="1"/>
  <c r="F39" i="1"/>
  <c r="C36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M27" i="1"/>
  <c r="L27" i="1"/>
  <c r="K27" i="1"/>
  <c r="J27" i="1"/>
  <c r="I27" i="1"/>
  <c r="H27" i="1"/>
  <c r="G27" i="1"/>
  <c r="F27" i="1"/>
  <c r="E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M25" i="1"/>
  <c r="L25" i="1"/>
  <c r="K25" i="1"/>
  <c r="J25" i="1"/>
  <c r="I25" i="1"/>
  <c r="H25" i="1"/>
  <c r="G25" i="1"/>
  <c r="F25" i="1"/>
  <c r="E25" i="1"/>
  <c r="C25" i="1"/>
  <c r="N24" i="1"/>
  <c r="M24" i="1"/>
  <c r="L24" i="1"/>
  <c r="K24" i="1"/>
  <c r="J24" i="1"/>
  <c r="I24" i="1"/>
  <c r="H24" i="1"/>
  <c r="G24" i="1"/>
  <c r="F24" i="1"/>
  <c r="E24" i="1"/>
  <c r="C24" i="1"/>
  <c r="P23" i="1"/>
  <c r="M23" i="1"/>
  <c r="L23" i="1"/>
  <c r="K23" i="1"/>
  <c r="J23" i="1"/>
  <c r="I23" i="1"/>
  <c r="H23" i="1"/>
  <c r="G23" i="1"/>
  <c r="F23" i="1"/>
  <c r="E23" i="1"/>
  <c r="C23" i="1"/>
  <c r="R22" i="1"/>
  <c r="Q22" i="1"/>
  <c r="P22" i="1"/>
  <c r="O22" i="1"/>
  <c r="M22" i="1"/>
  <c r="L22" i="1"/>
  <c r="K22" i="1"/>
  <c r="J22" i="1"/>
  <c r="I22" i="1"/>
  <c r="H22" i="1"/>
  <c r="G22" i="1"/>
  <c r="F22" i="1"/>
  <c r="E22" i="1"/>
  <c r="C22" i="1"/>
  <c r="N21" i="1"/>
  <c r="M21" i="1"/>
  <c r="L21" i="1"/>
  <c r="K21" i="1"/>
  <c r="J21" i="1"/>
  <c r="I21" i="1"/>
  <c r="H21" i="1"/>
  <c r="G21" i="1"/>
  <c r="F21" i="1"/>
  <c r="E21" i="1"/>
  <c r="C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O15" i="1"/>
  <c r="N15" i="1"/>
  <c r="M15" i="1"/>
  <c r="L15" i="1"/>
  <c r="K15" i="1"/>
  <c r="J15" i="1"/>
  <c r="I15" i="1"/>
  <c r="H15" i="1"/>
  <c r="G15" i="1"/>
  <c r="F15" i="1"/>
  <c r="E15" i="1"/>
  <c r="C15" i="1"/>
  <c r="P14" i="1"/>
  <c r="N14" i="1"/>
  <c r="M14" i="1"/>
  <c r="L14" i="1"/>
  <c r="K14" i="1"/>
  <c r="J14" i="1"/>
  <c r="I14" i="1"/>
  <c r="H14" i="1"/>
  <c r="G14" i="1"/>
  <c r="F14" i="1"/>
  <c r="E14" i="1"/>
  <c r="C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R11" i="1"/>
  <c r="Q11" i="1"/>
  <c r="P11" i="1"/>
  <c r="O11" i="1"/>
  <c r="M11" i="1"/>
  <c r="L11" i="1"/>
  <c r="K11" i="1"/>
  <c r="J11" i="1"/>
  <c r="I11" i="1"/>
  <c r="H11" i="1"/>
  <c r="G11" i="1"/>
  <c r="F11" i="1"/>
  <c r="E11" i="1"/>
  <c r="C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C7" i="1"/>
  <c r="R6" i="1"/>
  <c r="O6" i="1"/>
  <c r="N6" i="1"/>
  <c r="J6" i="1"/>
  <c r="L39" i="1" s="1"/>
  <c r="H6" i="1"/>
  <c r="M6" i="1" s="1"/>
  <c r="O39" i="1" s="1"/>
  <c r="G6" i="1"/>
  <c r="L6" i="1" s="1"/>
  <c r="N39" i="1" s="1"/>
  <c r="F6" i="1"/>
  <c r="P6" i="1" s="1"/>
  <c r="E6" i="1"/>
  <c r="C6" i="1"/>
  <c r="I6" i="1" s="1"/>
  <c r="K39" i="1" s="1"/>
  <c r="A3" i="1"/>
  <c r="H39" i="1" l="1"/>
  <c r="Q6" i="1"/>
  <c r="I39" i="1"/>
  <c r="K6" i="1"/>
  <c r="M39" i="1" s="1"/>
</calcChain>
</file>

<file path=xl/sharedStrings.xml><?xml version="1.0" encoding="utf-8"?>
<sst xmlns="http://schemas.openxmlformats.org/spreadsheetml/2006/main" count="99" uniqueCount="56">
  <si>
    <t>Table 2.9</t>
  </si>
  <si>
    <r>
      <t>Distribution of Physicians and Allied Health Practitioners by Gross Payment Range</t>
    </r>
    <r>
      <rPr>
        <vertAlign val="superscript"/>
        <sz val="11"/>
        <rFont val="Calibri"/>
        <family val="2"/>
        <scheme val="minor"/>
      </rPr>
      <t xml:space="preserve"> (1) (2)</t>
    </r>
  </si>
  <si>
    <t xml:space="preserve">Dollar Range </t>
  </si>
  <si>
    <t>Total</t>
  </si>
  <si>
    <t>Physicians</t>
  </si>
  <si>
    <t>Dentists/Dental Specialists/Oral Surgeons</t>
  </si>
  <si>
    <t xml:space="preserve"> Less than $10,000</t>
  </si>
  <si>
    <t>10,000 -     19,999</t>
  </si>
  <si>
    <t xml:space="preserve"> 20,000 -     39,999</t>
  </si>
  <si>
    <t>40,000 -     59,999</t>
  </si>
  <si>
    <t>60,000 -     79,999</t>
  </si>
  <si>
    <t xml:space="preserve"> </t>
  </si>
  <si>
    <t xml:space="preserve"> 80,000 -     99,999</t>
  </si>
  <si>
    <t>100,000 -   119,999</t>
  </si>
  <si>
    <t>120,000 -   139,999</t>
  </si>
  <si>
    <t>140,000 -   159,999</t>
  </si>
  <si>
    <t>160,000 -  179,999</t>
  </si>
  <si>
    <t>180,000 -  199,999</t>
  </si>
  <si>
    <t>200,000 -  299,999</t>
  </si>
  <si>
    <t>300,000 -  399,999</t>
  </si>
  <si>
    <t xml:space="preserve"> 400,000 -  499,999</t>
  </si>
  <si>
    <t>500,000 -  599,999</t>
  </si>
  <si>
    <t>600,000 -  699,999</t>
  </si>
  <si>
    <t>700,000 -  799,999</t>
  </si>
  <si>
    <t>800,000 -  899,999</t>
  </si>
  <si>
    <t>900,000 -  999,999</t>
  </si>
  <si>
    <t>1,000,000 -1,999,999</t>
  </si>
  <si>
    <t>2,000,000 &amp; Over</t>
  </si>
  <si>
    <t>Note: This table reflects fee-for-service data only.</t>
  </si>
  <si>
    <t>Continued…</t>
  </si>
  <si>
    <t>(1) A blank cell represents a zero value.</t>
  </si>
  <si>
    <t>(2) These statistics cannot be used as an accurate measure of a practitioner's personal income, because they do not include other sources of income. The figures quoted are payments from which practitioners may pay business expenses, such as office and staff expenses.</t>
  </si>
  <si>
    <r>
      <t xml:space="preserve">Distribution of Physicians and Allied Health Practitioners by Gross Payment Range </t>
    </r>
    <r>
      <rPr>
        <vertAlign val="superscript"/>
        <sz val="11"/>
        <rFont val="Calibri"/>
        <family val="2"/>
        <scheme val="minor"/>
      </rPr>
      <t>(1) (2)</t>
    </r>
  </si>
  <si>
    <t>Dollar Range</t>
  </si>
  <si>
    <t>Optometrists</t>
  </si>
  <si>
    <t>Podiatrists</t>
  </si>
  <si>
    <t xml:space="preserve">   Less than $10,000 </t>
  </si>
  <si>
    <t xml:space="preserve">     10,000 -    19,999</t>
  </si>
  <si>
    <t xml:space="preserve">     20,000 -    39,999</t>
  </si>
  <si>
    <t xml:space="preserve">     40,000 -    59,999</t>
  </si>
  <si>
    <t xml:space="preserve">     60,000 -    79,999</t>
  </si>
  <si>
    <t xml:space="preserve">     80,000 -    99,999</t>
  </si>
  <si>
    <t xml:space="preserve">   100,000 -  119,999</t>
  </si>
  <si>
    <t xml:space="preserve">   120,000 -  139,999</t>
  </si>
  <si>
    <t xml:space="preserve">   140,000 - 159,999</t>
  </si>
  <si>
    <t xml:space="preserve">   160,000 - 179,999</t>
  </si>
  <si>
    <t xml:space="preserve">   180,000 - 199,999</t>
  </si>
  <si>
    <t xml:space="preserve">   200,000 -  299,999</t>
  </si>
  <si>
    <t xml:space="preserve">   300,000 -  399,999</t>
  </si>
  <si>
    <t xml:space="preserve">   400,000 -  499,999</t>
  </si>
  <si>
    <t xml:space="preserve">   500,000 -  599,999</t>
  </si>
  <si>
    <t xml:space="preserve">   600,000 -  699,999</t>
  </si>
  <si>
    <t xml:space="preserve">   700,000 -  799,999</t>
  </si>
  <si>
    <t xml:space="preserve">   800,000 -  899,999</t>
  </si>
  <si>
    <t xml:space="preserve">   900,000 -  999,999</t>
  </si>
  <si>
    <t xml:space="preserve">1,000,000 -1,999,999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</si>
</sst>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94B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Alignment="0" applyProtection="0">
      <alignment horizontal="right"/>
    </xf>
  </cellStyleXfs>
  <cellXfs count="129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 applyFill="1">
      <alignment horizontal="right"/>
    </xf>
    <xf numFmtId="0" fontId="2" fillId="0" borderId="0" xfId="1" applyFont="1" applyFill="1">
      <alignment horizontal="right"/>
    </xf>
    <xf numFmtId="0" fontId="2" fillId="2" borderId="1" xfId="1" applyFont="1" applyFill="1" applyBorder="1" applyAlignment="1">
      <alignment horizontal="centerContinuous"/>
    </xf>
    <xf numFmtId="0" fontId="2" fillId="2" borderId="0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Continuous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right" vertical="center"/>
    </xf>
    <xf numFmtId="0" fontId="5" fillId="3" borderId="9" xfId="1" applyFont="1" applyFill="1" applyBorder="1" applyAlignment="1" applyProtection="1">
      <alignment horizontal="center" vertical="center"/>
    </xf>
    <xf numFmtId="49" fontId="7" fillId="4" borderId="0" xfId="1" applyNumberFormat="1" applyFont="1" applyFill="1" applyBorder="1" applyAlignment="1" applyProtection="1">
      <alignment horizontal="center" vertical="center"/>
    </xf>
    <xf numFmtId="0" fontId="7" fillId="4" borderId="10" xfId="1" applyFont="1" applyFill="1" applyBorder="1" applyAlignment="1" applyProtection="1">
      <alignment horizontal="center" vertical="center"/>
    </xf>
    <xf numFmtId="49" fontId="7" fillId="4" borderId="0" xfId="1" applyNumberFormat="1" applyFont="1" applyFill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center" vertical="center"/>
    </xf>
    <xf numFmtId="49" fontId="7" fillId="4" borderId="11" xfId="1" applyNumberFormat="1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>
      <alignment horizontal="center" vertical="center"/>
    </xf>
    <xf numFmtId="49" fontId="7" fillId="4" borderId="0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37" fontId="6" fillId="0" borderId="13" xfId="1" applyNumberFormat="1" applyFont="1" applyFill="1" applyBorder="1" applyAlignment="1" applyProtection="1">
      <alignment horizontal="right" vertical="center"/>
    </xf>
    <xf numFmtId="37" fontId="6" fillId="0" borderId="10" xfId="1" applyNumberFormat="1" applyFont="1" applyFill="1" applyBorder="1" applyAlignment="1" applyProtection="1">
      <alignment horizontal="right" vertical="center"/>
    </xf>
    <xf numFmtId="37" fontId="6" fillId="0" borderId="11" xfId="1" applyNumberFormat="1" applyFont="1" applyFill="1" applyBorder="1" applyAlignment="1" applyProtection="1">
      <alignment horizontal="right" vertical="center"/>
    </xf>
    <xf numFmtId="37" fontId="6" fillId="0" borderId="10" xfId="1" applyNumberFormat="1" applyFont="1" applyFill="1" applyBorder="1" applyAlignment="1" applyProtection="1">
      <alignment horizontal="right" vertical="center"/>
    </xf>
    <xf numFmtId="37" fontId="6" fillId="0" borderId="14" xfId="1" applyNumberFormat="1" applyFont="1" applyFill="1" applyBorder="1" applyAlignment="1" applyProtection="1">
      <alignment horizontal="right" vertical="center"/>
    </xf>
    <xf numFmtId="37" fontId="6" fillId="0" borderId="15" xfId="1" applyNumberFormat="1" applyFont="1" applyFill="1" applyBorder="1" applyAlignment="1" applyProtection="1">
      <alignment horizontal="right" vertical="center"/>
    </xf>
    <xf numFmtId="37" fontId="6" fillId="0" borderId="11" xfId="1" applyNumberFormat="1" applyFont="1" applyFill="1" applyBorder="1" applyAlignment="1">
      <alignment horizontal="right" vertical="center"/>
    </xf>
    <xf numFmtId="37" fontId="6" fillId="0" borderId="14" xfId="1" applyNumberFormat="1" applyFont="1" applyFill="1" applyBorder="1" applyAlignment="1">
      <alignment horizontal="right" vertical="center"/>
    </xf>
    <xf numFmtId="37" fontId="6" fillId="0" borderId="10" xfId="1" applyNumberFormat="1" applyFont="1" applyFill="1" applyBorder="1" applyAlignment="1">
      <alignment horizontal="right" vertical="center"/>
    </xf>
    <xf numFmtId="0" fontId="8" fillId="5" borderId="0" xfId="1" applyFont="1" applyFill="1" applyBorder="1" applyAlignment="1" applyProtection="1">
      <alignment horizontal="center" vertical="center"/>
    </xf>
    <xf numFmtId="37" fontId="8" fillId="5" borderId="13" xfId="1" applyNumberFormat="1" applyFont="1" applyFill="1" applyBorder="1" applyAlignment="1" applyProtection="1">
      <alignment horizontal="right" vertical="center"/>
    </xf>
    <xf numFmtId="37" fontId="8" fillId="5" borderId="10" xfId="1" applyNumberFormat="1" applyFont="1" applyFill="1" applyBorder="1" applyAlignment="1" applyProtection="1">
      <alignment horizontal="right" vertical="center"/>
    </xf>
    <xf numFmtId="37" fontId="8" fillId="5" borderId="11" xfId="1" applyNumberFormat="1" applyFont="1" applyFill="1" applyBorder="1" applyAlignment="1" applyProtection="1">
      <alignment horizontal="right" vertical="center"/>
    </xf>
    <xf numFmtId="37" fontId="8" fillId="5" borderId="10" xfId="1" applyNumberFormat="1" applyFont="1" applyFill="1" applyBorder="1" applyAlignment="1" applyProtection="1">
      <alignment horizontal="right" vertical="center"/>
    </xf>
    <xf numFmtId="37" fontId="8" fillId="5" borderId="14" xfId="1" applyNumberFormat="1" applyFont="1" applyFill="1" applyBorder="1" applyAlignment="1" applyProtection="1">
      <alignment horizontal="right" vertical="center"/>
    </xf>
    <xf numFmtId="37" fontId="8" fillId="5" borderId="15" xfId="1" applyNumberFormat="1" applyFont="1" applyFill="1" applyBorder="1" applyAlignment="1" applyProtection="1">
      <alignment horizontal="right" vertical="center"/>
    </xf>
    <xf numFmtId="37" fontId="8" fillId="5" borderId="11" xfId="1" applyNumberFormat="1" applyFont="1" applyFill="1" applyBorder="1" applyAlignment="1">
      <alignment horizontal="right" vertical="center"/>
    </xf>
    <xf numFmtId="37" fontId="8" fillId="5" borderId="14" xfId="1" applyNumberFormat="1" applyFont="1" applyFill="1" applyBorder="1" applyAlignment="1">
      <alignment horizontal="right" vertical="center"/>
    </xf>
    <xf numFmtId="37" fontId="8" fillId="5" borderId="10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6" fillId="0" borderId="0" xfId="1" applyFont="1" applyFill="1" applyBorder="1" applyAlignment="1" applyProtection="1">
      <alignment horizontal="center" vertical="center"/>
    </xf>
    <xf numFmtId="37" fontId="6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right" vertical="center"/>
    </xf>
    <xf numFmtId="0" fontId="8" fillId="5" borderId="16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37" fontId="6" fillId="0" borderId="18" xfId="1" applyNumberFormat="1" applyFont="1" applyFill="1" applyBorder="1" applyAlignment="1" applyProtection="1">
      <alignment horizontal="right" vertical="center"/>
    </xf>
    <xf numFmtId="37" fontId="6" fillId="0" borderId="19" xfId="1" applyNumberFormat="1" applyFont="1" applyFill="1" applyBorder="1" applyAlignment="1" applyProtection="1">
      <alignment horizontal="right" vertical="center"/>
    </xf>
    <xf numFmtId="37" fontId="6" fillId="0" borderId="20" xfId="1" applyNumberFormat="1" applyFont="1" applyFill="1" applyBorder="1" applyAlignment="1" applyProtection="1">
      <alignment horizontal="right" vertical="center"/>
    </xf>
    <xf numFmtId="37" fontId="6" fillId="0" borderId="19" xfId="1" applyNumberFormat="1" applyFont="1" applyFill="1" applyBorder="1" applyAlignment="1" applyProtection="1">
      <alignment horizontal="right" vertical="center"/>
    </xf>
    <xf numFmtId="37" fontId="6" fillId="0" borderId="21" xfId="1" applyNumberFormat="1" applyFont="1" applyFill="1" applyBorder="1" applyAlignment="1" applyProtection="1">
      <alignment horizontal="right" vertical="center"/>
    </xf>
    <xf numFmtId="37" fontId="6" fillId="0" borderId="22" xfId="1" applyNumberFormat="1" applyFont="1" applyFill="1" applyBorder="1" applyAlignment="1" applyProtection="1">
      <alignment horizontal="right" vertical="center"/>
    </xf>
    <xf numFmtId="37" fontId="6" fillId="0" borderId="20" xfId="1" applyNumberFormat="1" applyFont="1" applyFill="1" applyBorder="1" applyAlignment="1">
      <alignment horizontal="right" vertical="center"/>
    </xf>
    <xf numFmtId="37" fontId="6" fillId="0" borderId="21" xfId="1" applyNumberFormat="1" applyFont="1" applyFill="1" applyBorder="1" applyAlignment="1">
      <alignment horizontal="right" vertical="center"/>
    </xf>
    <xf numFmtId="37" fontId="6" fillId="0" borderId="19" xfId="1" applyNumberFormat="1" applyFont="1" applyFill="1" applyBorder="1" applyAlignment="1">
      <alignment horizontal="right" vertical="center"/>
    </xf>
    <xf numFmtId="37" fontId="8" fillId="5" borderId="23" xfId="1" applyNumberFormat="1" applyFont="1" applyFill="1" applyBorder="1" applyAlignment="1" applyProtection="1">
      <alignment horizontal="right" vertical="center"/>
    </xf>
    <xf numFmtId="37" fontId="8" fillId="5" borderId="24" xfId="1" applyNumberFormat="1" applyFont="1" applyFill="1" applyBorder="1" applyAlignment="1" applyProtection="1">
      <alignment horizontal="right" vertical="center"/>
    </xf>
    <xf numFmtId="37" fontId="8" fillId="5" borderId="25" xfId="1" applyNumberFormat="1" applyFont="1" applyFill="1" applyBorder="1" applyAlignment="1" applyProtection="1">
      <alignment horizontal="right" vertical="center"/>
    </xf>
    <xf numFmtId="37" fontId="8" fillId="5" borderId="24" xfId="1" applyNumberFormat="1" applyFont="1" applyFill="1" applyBorder="1" applyAlignment="1" applyProtection="1">
      <alignment horizontal="right" vertical="center"/>
    </xf>
    <xf numFmtId="37" fontId="8" fillId="5" borderId="26" xfId="1" applyNumberFormat="1" applyFont="1" applyFill="1" applyBorder="1" applyAlignment="1" applyProtection="1">
      <alignment horizontal="right" vertical="center"/>
    </xf>
    <xf numFmtId="164" fontId="8" fillId="5" borderId="10" xfId="1" applyNumberFormat="1" applyFont="1" applyFill="1" applyBorder="1" applyAlignment="1" applyProtection="1">
      <alignment horizontal="right" vertical="center"/>
    </xf>
    <xf numFmtId="164" fontId="8" fillId="5" borderId="11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Alignment="1">
      <alignment horizontal="right" vertical="center"/>
    </xf>
    <xf numFmtId="0" fontId="9" fillId="2" borderId="0" xfId="1" applyFont="1" applyFill="1" applyBorder="1" applyAlignment="1" applyProtection="1">
      <alignment horizontal="centerContinuous"/>
    </xf>
    <xf numFmtId="37" fontId="9" fillId="6" borderId="0" xfId="1" applyNumberFormat="1" applyFont="1" applyFill="1" applyBorder="1" applyProtection="1">
      <alignment horizontal="right"/>
    </xf>
    <xf numFmtId="37" fontId="9" fillId="6" borderId="10" xfId="1" applyNumberFormat="1" applyFont="1" applyFill="1" applyBorder="1" applyProtection="1">
      <alignment horizontal="right"/>
    </xf>
    <xf numFmtId="37" fontId="9" fillId="6" borderId="11" xfId="1" applyNumberFormat="1" applyFont="1" applyFill="1" applyBorder="1" applyProtection="1">
      <alignment horizontal="right"/>
    </xf>
    <xf numFmtId="37" fontId="9" fillId="7" borderId="11" xfId="1" applyNumberFormat="1" applyFont="1" applyFill="1" applyBorder="1" applyProtection="1">
      <alignment horizontal="right"/>
    </xf>
    <xf numFmtId="37" fontId="9" fillId="8" borderId="11" xfId="1" applyNumberFormat="1" applyFont="1" applyFill="1" applyBorder="1" applyProtection="1">
      <alignment horizontal="right"/>
    </xf>
    <xf numFmtId="37" fontId="9" fillId="6" borderId="11" xfId="1" applyNumberFormat="1" applyFont="1" applyFill="1" applyBorder="1">
      <alignment horizontal="right"/>
    </xf>
    <xf numFmtId="37" fontId="9" fillId="8" borderId="0" xfId="1" applyNumberFormat="1" applyFont="1" applyFill="1" applyBorder="1" applyProtection="1">
      <alignment horizontal="right"/>
    </xf>
    <xf numFmtId="0" fontId="9" fillId="2" borderId="10" xfId="1" applyFont="1" applyFill="1" applyBorder="1">
      <alignment horizontal="right"/>
    </xf>
    <xf numFmtId="0" fontId="9" fillId="2" borderId="11" xfId="1" applyFont="1" applyFill="1" applyBorder="1">
      <alignment horizontal="right"/>
    </xf>
    <xf numFmtId="164" fontId="9" fillId="6" borderId="0" xfId="1" applyNumberFormat="1" applyFont="1" applyFill="1" applyBorder="1" applyProtection="1">
      <alignment horizontal="right"/>
    </xf>
    <xf numFmtId="0" fontId="9" fillId="0" borderId="0" xfId="1" applyFont="1">
      <alignment horizontal="right"/>
    </xf>
    <xf numFmtId="0" fontId="10" fillId="2" borderId="0" xfId="1" applyFont="1" applyFill="1" applyBorder="1" applyAlignment="1" applyProtection="1">
      <alignment horizontal="left"/>
    </xf>
    <xf numFmtId="164" fontId="10" fillId="6" borderId="0" xfId="1" applyNumberFormat="1" applyFont="1" applyFill="1" applyBorder="1" applyAlignment="1" applyProtection="1">
      <alignment horizontal="right"/>
    </xf>
    <xf numFmtId="0" fontId="10" fillId="2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Alignment="1">
      <alignment horizontal="left" vertical="top"/>
    </xf>
    <xf numFmtId="0" fontId="11" fillId="0" borderId="0" xfId="1" applyFont="1">
      <alignment horizontal="right"/>
    </xf>
    <xf numFmtId="0" fontId="12" fillId="2" borderId="0" xfId="1" applyFont="1" applyFill="1" applyAlignment="1"/>
    <xf numFmtId="0" fontId="2" fillId="2" borderId="0" xfId="1" applyFont="1" applyFill="1">
      <alignment horizontal="right"/>
    </xf>
    <xf numFmtId="0" fontId="2" fillId="2" borderId="1" xfId="1" applyFont="1" applyFill="1" applyBorder="1">
      <alignment horizontal="right"/>
    </xf>
    <xf numFmtId="0" fontId="2" fillId="0" borderId="1" xfId="1" applyFont="1" applyBorder="1">
      <alignment horizontal="right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7" fillId="4" borderId="10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</xf>
    <xf numFmtId="1" fontId="6" fillId="0" borderId="10" xfId="1" applyNumberFormat="1" applyFont="1" applyFill="1" applyBorder="1" applyAlignment="1" applyProtection="1">
      <alignment horizontal="right" vertical="center"/>
    </xf>
    <xf numFmtId="1" fontId="6" fillId="0" borderId="10" xfId="1" applyNumberFormat="1" applyFont="1" applyFill="1" applyBorder="1" applyAlignment="1">
      <alignment horizontal="right" vertical="center"/>
    </xf>
    <xf numFmtId="1" fontId="6" fillId="0" borderId="14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right" vertical="center"/>
    </xf>
    <xf numFmtId="1" fontId="8" fillId="5" borderId="10" xfId="1" applyNumberFormat="1" applyFont="1" applyFill="1" applyBorder="1" applyAlignment="1" applyProtection="1">
      <alignment horizontal="right" vertical="center"/>
    </xf>
    <xf numFmtId="1" fontId="8" fillId="5" borderId="10" xfId="1" applyNumberFormat="1" applyFont="1" applyFill="1" applyBorder="1" applyAlignment="1">
      <alignment horizontal="right" vertical="center"/>
    </xf>
    <xf numFmtId="1" fontId="8" fillId="5" borderId="14" xfId="1" applyNumberFormat="1" applyFont="1" applyFill="1" applyBorder="1" applyAlignment="1">
      <alignment horizontal="right" vertical="center"/>
    </xf>
    <xf numFmtId="1" fontId="8" fillId="5" borderId="0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1" fillId="2" borderId="0" xfId="1" applyFont="1" applyFill="1">
      <alignment horizontal="right"/>
    </xf>
    <xf numFmtId="0" fontId="6" fillId="0" borderId="27" xfId="1" applyFont="1" applyFill="1" applyBorder="1" applyAlignment="1" applyProtection="1">
      <alignment horizontal="center" vertical="center"/>
    </xf>
    <xf numFmtId="1" fontId="6" fillId="0" borderId="19" xfId="1" applyNumberFormat="1" applyFont="1" applyFill="1" applyBorder="1" applyAlignment="1" applyProtection="1">
      <alignment horizontal="right" vertical="center"/>
    </xf>
    <xf numFmtId="1" fontId="6" fillId="0" borderId="19" xfId="1" applyNumberFormat="1" applyFont="1" applyFill="1" applyBorder="1" applyAlignment="1">
      <alignment horizontal="right" vertical="center"/>
    </xf>
    <xf numFmtId="1" fontId="6" fillId="0" borderId="21" xfId="1" applyNumberFormat="1" applyFont="1" applyFill="1" applyBorder="1" applyAlignment="1">
      <alignment horizontal="right" vertical="center"/>
    </xf>
    <xf numFmtId="1" fontId="6" fillId="0" borderId="17" xfId="1" applyNumberFormat="1" applyFont="1" applyFill="1" applyBorder="1" applyAlignment="1">
      <alignment horizontal="right" vertical="center"/>
    </xf>
    <xf numFmtId="0" fontId="11" fillId="0" borderId="0" xfId="1" applyFont="1" applyBorder="1">
      <alignment horizontal="right"/>
    </xf>
    <xf numFmtId="0" fontId="8" fillId="5" borderId="0" xfId="1" applyFont="1" applyFill="1" applyBorder="1" applyAlignment="1" applyProtection="1">
      <alignment horizontal="center"/>
    </xf>
    <xf numFmtId="0" fontId="8" fillId="5" borderId="16" xfId="1" applyFont="1" applyFill="1" applyBorder="1" applyAlignment="1" applyProtection="1">
      <alignment horizontal="center"/>
    </xf>
    <xf numFmtId="1" fontId="8" fillId="5" borderId="14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Border="1">
      <alignment horizontal="right"/>
    </xf>
    <xf numFmtId="0" fontId="9" fillId="2" borderId="0" xfId="1" applyFont="1" applyFill="1">
      <alignment horizontal="right"/>
    </xf>
    <xf numFmtId="0" fontId="9" fillId="2" borderId="5" xfId="1" applyFont="1" applyFill="1" applyBorder="1">
      <alignment horizontal="right"/>
    </xf>
    <xf numFmtId="0" fontId="9" fillId="2" borderId="1" xfId="1" applyFont="1" applyFill="1" applyBorder="1">
      <alignment horizontal="right"/>
    </xf>
    <xf numFmtId="0" fontId="9" fillId="2" borderId="9" xfId="1" applyFont="1" applyFill="1" applyBorder="1">
      <alignment horizontal="right"/>
    </xf>
    <xf numFmtId="0" fontId="11" fillId="2" borderId="10" xfId="1" applyFont="1" applyFill="1" applyBorder="1">
      <alignment horizontal="right"/>
    </xf>
    <xf numFmtId="0" fontId="9" fillId="2" borderId="0" xfId="1" applyFont="1" applyFill="1" applyBorder="1" applyAlignment="1" applyProtection="1"/>
    <xf numFmtId="0" fontId="10" fillId="2" borderId="0" xfId="1" applyFont="1" applyFill="1" applyBorder="1" applyAlignment="1" applyProtection="1"/>
    <xf numFmtId="0" fontId="10" fillId="2" borderId="10" xfId="1" applyFont="1" applyFill="1" applyBorder="1" applyAlignment="1" applyProtection="1"/>
    <xf numFmtId="0" fontId="10" fillId="2" borderId="10" xfId="1" applyFont="1" applyFill="1" applyBorder="1">
      <alignment horizontal="right"/>
    </xf>
    <xf numFmtId="0" fontId="10" fillId="2" borderId="0" xfId="1" applyFont="1" applyFill="1">
      <alignment horizontal="right"/>
    </xf>
    <xf numFmtId="0" fontId="9" fillId="2" borderId="0" xfId="1" applyFont="1" applyFill="1" applyBorder="1" applyAlignment="1" applyProtection="1">
      <alignment vertical="top" wrapText="1"/>
      <protection locked="0"/>
    </xf>
    <xf numFmtId="0" fontId="11" fillId="2" borderId="0" xfId="1" applyFont="1" applyFill="1" applyBorder="1">
      <alignment horizontal="right"/>
    </xf>
    <xf numFmtId="0" fontId="12" fillId="2" borderId="0" xfId="1" applyFont="1" applyFill="1">
      <alignment horizontal="right"/>
    </xf>
    <xf numFmtId="0" fontId="12" fillId="0" borderId="0" xfId="1" applyFont="1">
      <alignment horizontal="right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ction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ilation%20of%20Stat%20Supp%20Tables%202017_2018_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mbols"/>
      <sheetName val="srcNarratives"/>
      <sheetName val="Narratives_1"/>
      <sheetName val="srcTable2_1"/>
      <sheetName val="srcFigure2_1_2"/>
      <sheetName val="srcFigure2_3"/>
      <sheetName val="Figures"/>
      <sheetName val="Narratives_2"/>
      <sheetName val="srcTable2_2"/>
      <sheetName val="Narratives_3"/>
      <sheetName val="srcTable2_3"/>
      <sheetName val="Table_2.3"/>
      <sheetName val="srcTable2_4"/>
      <sheetName val="Table_2.4"/>
      <sheetName val="srcTable2_5"/>
      <sheetName val="srcTable2_6"/>
      <sheetName val="Table_2.5&amp;2.6"/>
      <sheetName val="srcTable2_7"/>
      <sheetName val="Table_2.7"/>
      <sheetName val="srcTable2_8"/>
      <sheetName val="Table_2.8"/>
      <sheetName val="srcTable2_9"/>
      <sheetName val="Table_2.9"/>
      <sheetName val="srcTable2_10"/>
      <sheetName val="srcTable2_11"/>
      <sheetName val="Table2.10_2.11"/>
      <sheetName val="srcTable2_12"/>
      <sheetName val="Table_2.12"/>
      <sheetName val="srcTable2_13"/>
      <sheetName val="Table_2.13"/>
      <sheetName val="srcTable2_14"/>
      <sheetName val="Table_2.14"/>
      <sheetName val="srcTable2_15"/>
      <sheetName val="Table_2.15"/>
      <sheetName val="srcTable2_16"/>
      <sheetName val="Table_2.16"/>
      <sheetName val="srcTable2_17"/>
      <sheetName val="Table_2.17"/>
      <sheetName val="Table_2.18"/>
      <sheetName val="srcTable2_19"/>
      <sheetName val="Table_2.19"/>
      <sheetName val="srsTable2_20"/>
      <sheetName val="Table_2.20"/>
      <sheetName val="srcTable2_21"/>
      <sheetName val="Table_2.21"/>
      <sheetName val="srcTable2_22"/>
      <sheetName val="Table_2.22"/>
      <sheetName val="srcTable2_23"/>
      <sheetName val="Table_2.23"/>
      <sheetName val="srcTable2_24"/>
      <sheetName val="Table_2.24"/>
      <sheetName val="srcTable2_25"/>
      <sheetName val="srs_Table2_25new"/>
      <sheetName val="Table_2.25"/>
      <sheetName val="Table_2.26"/>
      <sheetName val="srcTable2_26"/>
      <sheetName val="Table_2.27Text"/>
      <sheetName val="Table_2.27"/>
      <sheetName val="srcTable2_27"/>
      <sheetName val="srcTable2_28"/>
      <sheetName val="srs_Table2_28NEW"/>
      <sheetName val="Table_2.28"/>
      <sheetName val="Table_2.29&amp;2.30"/>
      <sheetName val="srcTable2_29"/>
      <sheetName val="Table_2.31Text"/>
      <sheetName val="Table_2.31"/>
      <sheetName val="Fac"/>
    </sheetNames>
    <sheetDataSet>
      <sheetData sheetId="0">
        <row r="2">
          <cell r="B2" t="str">
            <v>⁽¹⁾</v>
          </cell>
        </row>
      </sheetData>
      <sheetData sheetId="1">
        <row r="2">
          <cell r="F2" t="str">
            <v>2013/2014</v>
          </cell>
        </row>
        <row r="3">
          <cell r="F3" t="str">
            <v>2014/2015</v>
          </cell>
        </row>
        <row r="4">
          <cell r="F4" t="str">
            <v>2015/2016</v>
          </cell>
        </row>
        <row r="5">
          <cell r="F5" t="str">
            <v>2016/2017</v>
          </cell>
        </row>
        <row r="6">
          <cell r="F6" t="str">
            <v>2017/2018</v>
          </cell>
        </row>
        <row r="9">
          <cell r="F9" t="str">
            <v>2014</v>
          </cell>
        </row>
        <row r="13">
          <cell r="F13" t="str">
            <v>2018</v>
          </cell>
        </row>
      </sheetData>
      <sheetData sheetId="2"/>
      <sheetData sheetId="3">
        <row r="2">
          <cell r="B2">
            <v>9165</v>
          </cell>
        </row>
      </sheetData>
      <sheetData sheetId="4"/>
      <sheetData sheetId="5"/>
      <sheetData sheetId="6">
        <row r="2">
          <cell r="C2" t="str">
            <v>Under 1</v>
          </cell>
        </row>
      </sheetData>
      <sheetData sheetId="7"/>
      <sheetData sheetId="8">
        <row r="2">
          <cell r="A2" t="str">
            <v>2013/2014</v>
          </cell>
        </row>
      </sheetData>
      <sheetData sheetId="9"/>
      <sheetData sheetId="10">
        <row r="2">
          <cell r="C2">
            <v>83707118</v>
          </cell>
        </row>
      </sheetData>
      <sheetData sheetId="11"/>
      <sheetData sheetId="12">
        <row r="3">
          <cell r="B3">
            <v>4228125</v>
          </cell>
        </row>
      </sheetData>
      <sheetData sheetId="13"/>
      <sheetData sheetId="14">
        <row r="2">
          <cell r="C2">
            <v>28187</v>
          </cell>
        </row>
      </sheetData>
      <sheetData sheetId="15">
        <row r="2">
          <cell r="D2">
            <v>153</v>
          </cell>
        </row>
      </sheetData>
      <sheetData sheetId="16"/>
      <sheetData sheetId="17">
        <row r="2">
          <cell r="C2">
            <v>20848306</v>
          </cell>
        </row>
      </sheetData>
      <sheetData sheetId="18"/>
      <sheetData sheetId="19">
        <row r="2">
          <cell r="C2">
            <v>7743</v>
          </cell>
        </row>
      </sheetData>
      <sheetData sheetId="20"/>
      <sheetData sheetId="21">
        <row r="2">
          <cell r="C2">
            <v>657</v>
          </cell>
          <cell r="D2">
            <v>642</v>
          </cell>
          <cell r="E2">
            <v>643</v>
          </cell>
          <cell r="F2">
            <v>607</v>
          </cell>
          <cell r="G2">
            <v>625</v>
          </cell>
        </row>
        <row r="3">
          <cell r="C3">
            <v>214</v>
          </cell>
          <cell r="D3">
            <v>219</v>
          </cell>
          <cell r="E3">
            <v>201</v>
          </cell>
          <cell r="F3">
            <v>186</v>
          </cell>
          <cell r="G3">
            <v>235</v>
          </cell>
        </row>
        <row r="4">
          <cell r="C4">
            <v>319</v>
          </cell>
          <cell r="D4">
            <v>324</v>
          </cell>
          <cell r="E4">
            <v>368</v>
          </cell>
          <cell r="F4">
            <v>339</v>
          </cell>
          <cell r="G4">
            <v>346</v>
          </cell>
        </row>
        <row r="5">
          <cell r="C5">
            <v>353</v>
          </cell>
          <cell r="D5">
            <v>365</v>
          </cell>
          <cell r="E5">
            <v>344</v>
          </cell>
          <cell r="F5">
            <v>322</v>
          </cell>
          <cell r="G5">
            <v>340</v>
          </cell>
        </row>
        <row r="6">
          <cell r="C6">
            <v>316</v>
          </cell>
          <cell r="D6">
            <v>335</v>
          </cell>
          <cell r="E6">
            <v>332</v>
          </cell>
          <cell r="F6">
            <v>358</v>
          </cell>
          <cell r="G6">
            <v>360</v>
          </cell>
        </row>
        <row r="7">
          <cell r="C7">
            <v>342</v>
          </cell>
          <cell r="D7">
            <v>370</v>
          </cell>
          <cell r="E7">
            <v>368</v>
          </cell>
          <cell r="F7">
            <v>326</v>
          </cell>
          <cell r="G7">
            <v>336</v>
          </cell>
        </row>
        <row r="8">
          <cell r="C8">
            <v>319</v>
          </cell>
          <cell r="D8">
            <v>309</v>
          </cell>
          <cell r="E8">
            <v>321</v>
          </cell>
          <cell r="F8">
            <v>318</v>
          </cell>
          <cell r="G8">
            <v>316</v>
          </cell>
        </row>
        <row r="9">
          <cell r="C9">
            <v>297</v>
          </cell>
          <cell r="D9">
            <v>293</v>
          </cell>
          <cell r="E9">
            <v>293</v>
          </cell>
          <cell r="F9">
            <v>312</v>
          </cell>
          <cell r="G9">
            <v>360</v>
          </cell>
        </row>
        <row r="10">
          <cell r="C10">
            <v>291</v>
          </cell>
          <cell r="D10">
            <v>316</v>
          </cell>
          <cell r="E10">
            <v>324</v>
          </cell>
          <cell r="F10">
            <v>336</v>
          </cell>
          <cell r="G10">
            <v>335</v>
          </cell>
        </row>
        <row r="11">
          <cell r="C11">
            <v>268</v>
          </cell>
          <cell r="D11">
            <v>291</v>
          </cell>
          <cell r="E11">
            <v>302</v>
          </cell>
          <cell r="F11">
            <v>287</v>
          </cell>
          <cell r="G11">
            <v>299</v>
          </cell>
        </row>
        <row r="12">
          <cell r="C12">
            <v>267</v>
          </cell>
          <cell r="D12">
            <v>273</v>
          </cell>
          <cell r="E12">
            <v>287</v>
          </cell>
          <cell r="F12">
            <v>314</v>
          </cell>
          <cell r="G12">
            <v>325</v>
          </cell>
        </row>
        <row r="13">
          <cell r="C13">
            <v>1327</v>
          </cell>
          <cell r="D13">
            <v>1411</v>
          </cell>
          <cell r="E13">
            <v>1399</v>
          </cell>
          <cell r="F13">
            <v>1473</v>
          </cell>
          <cell r="G13">
            <v>1566</v>
          </cell>
        </row>
        <row r="14">
          <cell r="C14">
            <v>1173</v>
          </cell>
          <cell r="D14">
            <v>1185</v>
          </cell>
          <cell r="E14">
            <v>1286</v>
          </cell>
          <cell r="F14">
            <v>1368</v>
          </cell>
          <cell r="G14">
            <v>1428</v>
          </cell>
        </row>
        <row r="15">
          <cell r="C15">
            <v>853</v>
          </cell>
          <cell r="D15">
            <v>928</v>
          </cell>
          <cell r="E15">
            <v>966</v>
          </cell>
          <cell r="F15">
            <v>1062</v>
          </cell>
          <cell r="G15">
            <v>1052</v>
          </cell>
        </row>
        <row r="16">
          <cell r="C16">
            <v>560</v>
          </cell>
          <cell r="D16">
            <v>593</v>
          </cell>
          <cell r="E16">
            <v>695</v>
          </cell>
          <cell r="F16">
            <v>704</v>
          </cell>
          <cell r="G16">
            <v>719</v>
          </cell>
        </row>
        <row r="17">
          <cell r="C17">
            <v>344</v>
          </cell>
          <cell r="D17">
            <v>392</v>
          </cell>
          <cell r="E17">
            <v>428</v>
          </cell>
          <cell r="F17">
            <v>472</v>
          </cell>
          <cell r="G17">
            <v>491</v>
          </cell>
        </row>
        <row r="18">
          <cell r="C18">
            <v>202</v>
          </cell>
          <cell r="D18">
            <v>257</v>
          </cell>
          <cell r="E18">
            <v>291</v>
          </cell>
          <cell r="F18">
            <v>305</v>
          </cell>
          <cell r="G18">
            <v>321</v>
          </cell>
        </row>
        <row r="19">
          <cell r="C19">
            <v>126</v>
          </cell>
          <cell r="D19">
            <v>165</v>
          </cell>
          <cell r="E19">
            <v>194</v>
          </cell>
          <cell r="F19">
            <v>200</v>
          </cell>
          <cell r="G19">
            <v>202</v>
          </cell>
        </row>
        <row r="20">
          <cell r="C20">
            <v>89</v>
          </cell>
          <cell r="D20">
            <v>107</v>
          </cell>
          <cell r="E20">
            <v>125</v>
          </cell>
          <cell r="F20">
            <v>124</v>
          </cell>
          <cell r="G20">
            <v>116</v>
          </cell>
        </row>
        <row r="21">
          <cell r="C21">
            <v>275</v>
          </cell>
          <cell r="D21">
            <v>276</v>
          </cell>
          <cell r="E21">
            <v>302</v>
          </cell>
          <cell r="F21">
            <v>351</v>
          </cell>
          <cell r="G21">
            <v>365</v>
          </cell>
        </row>
        <row r="22">
          <cell r="C22">
            <v>65</v>
          </cell>
          <cell r="D22">
            <v>88</v>
          </cell>
          <cell r="E22">
            <v>112</v>
          </cell>
          <cell r="F22">
            <v>111</v>
          </cell>
          <cell r="G22">
            <v>111</v>
          </cell>
        </row>
        <row r="23">
          <cell r="C23">
            <v>8657</v>
          </cell>
          <cell r="D23">
            <v>9139</v>
          </cell>
          <cell r="E23">
            <v>9581</v>
          </cell>
          <cell r="F23">
            <v>9875</v>
          </cell>
          <cell r="G23">
            <v>10248</v>
          </cell>
        </row>
        <row r="24">
          <cell r="C24">
            <v>447</v>
          </cell>
          <cell r="D24">
            <v>428</v>
          </cell>
          <cell r="E24">
            <v>446</v>
          </cell>
          <cell r="F24">
            <v>404</v>
          </cell>
          <cell r="G24">
            <v>412</v>
          </cell>
        </row>
        <row r="25">
          <cell r="C25">
            <v>179</v>
          </cell>
          <cell r="D25">
            <v>184</v>
          </cell>
          <cell r="E25">
            <v>168</v>
          </cell>
          <cell r="F25">
            <v>156</v>
          </cell>
          <cell r="G25">
            <v>193</v>
          </cell>
        </row>
        <row r="26">
          <cell r="C26">
            <v>243</v>
          </cell>
          <cell r="D26">
            <v>260</v>
          </cell>
          <cell r="E26">
            <v>282</v>
          </cell>
          <cell r="F26">
            <v>261</v>
          </cell>
          <cell r="G26">
            <v>274</v>
          </cell>
        </row>
        <row r="27">
          <cell r="C27">
            <v>241</v>
          </cell>
          <cell r="D27">
            <v>246</v>
          </cell>
          <cell r="E27">
            <v>241</v>
          </cell>
          <cell r="F27">
            <v>223</v>
          </cell>
          <cell r="G27">
            <v>237</v>
          </cell>
        </row>
        <row r="28">
          <cell r="C28">
            <v>211</v>
          </cell>
          <cell r="D28">
            <v>212</v>
          </cell>
          <cell r="E28">
            <v>218</v>
          </cell>
          <cell r="F28">
            <v>232</v>
          </cell>
          <cell r="G28">
            <v>246</v>
          </cell>
        </row>
        <row r="29">
          <cell r="C29">
            <v>233</v>
          </cell>
          <cell r="D29">
            <v>255</v>
          </cell>
          <cell r="E29">
            <v>262</v>
          </cell>
          <cell r="F29">
            <v>216</v>
          </cell>
          <cell r="G29">
            <v>222</v>
          </cell>
        </row>
        <row r="30">
          <cell r="C30">
            <v>234</v>
          </cell>
          <cell r="D30">
            <v>237</v>
          </cell>
          <cell r="E30">
            <v>232</v>
          </cell>
          <cell r="F30">
            <v>225</v>
          </cell>
          <cell r="G30">
            <v>230</v>
          </cell>
        </row>
        <row r="31">
          <cell r="C31">
            <v>239</v>
          </cell>
          <cell r="D31">
            <v>224</v>
          </cell>
          <cell r="E31">
            <v>220</v>
          </cell>
          <cell r="F31">
            <v>237</v>
          </cell>
          <cell r="G31">
            <v>272</v>
          </cell>
        </row>
        <row r="32">
          <cell r="C32">
            <v>256</v>
          </cell>
          <cell r="D32">
            <v>268</v>
          </cell>
          <cell r="E32">
            <v>271</v>
          </cell>
          <cell r="F32">
            <v>276</v>
          </cell>
          <cell r="G32">
            <v>263</v>
          </cell>
        </row>
        <row r="33">
          <cell r="C33">
            <v>237</v>
          </cell>
          <cell r="D33">
            <v>263</v>
          </cell>
          <cell r="E33">
            <v>260</v>
          </cell>
          <cell r="F33">
            <v>244</v>
          </cell>
          <cell r="G33">
            <v>258</v>
          </cell>
        </row>
        <row r="34">
          <cell r="C34">
            <v>247</v>
          </cell>
          <cell r="D34">
            <v>253</v>
          </cell>
          <cell r="E34">
            <v>255</v>
          </cell>
          <cell r="F34">
            <v>285</v>
          </cell>
          <cell r="G34">
            <v>290</v>
          </cell>
        </row>
        <row r="35">
          <cell r="C35">
            <v>1304</v>
          </cell>
          <cell r="D35">
            <v>1372</v>
          </cell>
          <cell r="E35">
            <v>1355</v>
          </cell>
          <cell r="F35">
            <v>1405</v>
          </cell>
          <cell r="G35">
            <v>1495</v>
          </cell>
        </row>
        <row r="36">
          <cell r="C36">
            <v>1169</v>
          </cell>
          <cell r="D36">
            <v>1178</v>
          </cell>
          <cell r="E36">
            <v>1274</v>
          </cell>
          <cell r="F36">
            <v>1357</v>
          </cell>
          <cell r="G36">
            <v>1412</v>
          </cell>
        </row>
        <row r="37">
          <cell r="C37">
            <v>847</v>
          </cell>
          <cell r="D37">
            <v>925</v>
          </cell>
          <cell r="E37">
            <v>961</v>
          </cell>
          <cell r="F37">
            <v>1056</v>
          </cell>
          <cell r="G37">
            <v>1044</v>
          </cell>
        </row>
        <row r="38">
          <cell r="C38">
            <v>558</v>
          </cell>
          <cell r="D38">
            <v>591</v>
          </cell>
          <cell r="E38">
            <v>691</v>
          </cell>
          <cell r="F38">
            <v>700</v>
          </cell>
          <cell r="G38">
            <v>714</v>
          </cell>
        </row>
        <row r="39">
          <cell r="C39">
            <v>344</v>
          </cell>
          <cell r="D39">
            <v>389</v>
          </cell>
          <cell r="E39">
            <v>427</v>
          </cell>
          <cell r="F39">
            <v>469</v>
          </cell>
          <cell r="G39">
            <v>490</v>
          </cell>
        </row>
        <row r="40">
          <cell r="C40">
            <v>202</v>
          </cell>
          <cell r="D40">
            <v>257</v>
          </cell>
          <cell r="E40">
            <v>290</v>
          </cell>
          <cell r="F40">
            <v>305</v>
          </cell>
          <cell r="G40">
            <v>320</v>
          </cell>
        </row>
        <row r="41">
          <cell r="C41">
            <v>124</v>
          </cell>
          <cell r="D41">
            <v>165</v>
          </cell>
          <cell r="E41">
            <v>194</v>
          </cell>
          <cell r="F41">
            <v>200</v>
          </cell>
          <cell r="G41">
            <v>202</v>
          </cell>
        </row>
        <row r="42">
          <cell r="C42">
            <v>89</v>
          </cell>
          <cell r="D42">
            <v>106</v>
          </cell>
          <cell r="E42">
            <v>125</v>
          </cell>
          <cell r="F42">
            <v>124</v>
          </cell>
          <cell r="G42">
            <v>116</v>
          </cell>
        </row>
        <row r="43">
          <cell r="C43">
            <v>274</v>
          </cell>
          <cell r="D43">
            <v>275</v>
          </cell>
          <cell r="E43">
            <v>301</v>
          </cell>
          <cell r="F43">
            <v>350</v>
          </cell>
          <cell r="G43">
            <v>364</v>
          </cell>
        </row>
        <row r="44">
          <cell r="C44">
            <v>65</v>
          </cell>
          <cell r="D44">
            <v>88</v>
          </cell>
          <cell r="E44">
            <v>112</v>
          </cell>
          <cell r="F44">
            <v>111</v>
          </cell>
          <cell r="G44">
            <v>111</v>
          </cell>
        </row>
        <row r="45">
          <cell r="C45">
            <v>7743</v>
          </cell>
          <cell r="D45">
            <v>8176</v>
          </cell>
          <cell r="E45">
            <v>8585</v>
          </cell>
          <cell r="F45">
            <v>8836</v>
          </cell>
          <cell r="G45">
            <v>9165</v>
          </cell>
        </row>
        <row r="46">
          <cell r="C46">
            <v>175</v>
          </cell>
          <cell r="D46">
            <v>182</v>
          </cell>
          <cell r="E46">
            <v>167</v>
          </cell>
          <cell r="F46">
            <v>164</v>
          </cell>
          <cell r="G46">
            <v>178</v>
          </cell>
        </row>
        <row r="47">
          <cell r="C47">
            <v>8</v>
          </cell>
          <cell r="D47">
            <v>7</v>
          </cell>
          <cell r="E47">
            <v>9</v>
          </cell>
          <cell r="F47">
            <v>10</v>
          </cell>
          <cell r="G47">
            <v>10</v>
          </cell>
        </row>
        <row r="48">
          <cell r="C48">
            <v>8</v>
          </cell>
          <cell r="D48">
            <v>2</v>
          </cell>
          <cell r="E48">
            <v>6</v>
          </cell>
          <cell r="F48">
            <v>7</v>
          </cell>
          <cell r="G48">
            <v>5</v>
          </cell>
        </row>
        <row r="49">
          <cell r="C49">
            <v>4</v>
          </cell>
          <cell r="D49">
            <v>3</v>
          </cell>
          <cell r="E49">
            <v>5</v>
          </cell>
          <cell r="F49">
            <v>4</v>
          </cell>
          <cell r="G49">
            <v>4</v>
          </cell>
        </row>
        <row r="50">
          <cell r="D50">
            <v>2</v>
          </cell>
          <cell r="E50">
            <v>1</v>
          </cell>
          <cell r="F50">
            <v>2</v>
          </cell>
          <cell r="G50">
            <v>4</v>
          </cell>
        </row>
        <row r="51">
          <cell r="C51">
            <v>5</v>
          </cell>
          <cell r="D51">
            <v>3</v>
          </cell>
          <cell r="E51">
            <v>1</v>
          </cell>
          <cell r="F51">
            <v>5</v>
          </cell>
          <cell r="G51">
            <v>1</v>
          </cell>
        </row>
        <row r="52">
          <cell r="C52">
            <v>1</v>
          </cell>
          <cell r="D52">
            <v>2</v>
          </cell>
          <cell r="E52">
            <v>2</v>
          </cell>
          <cell r="F52">
            <v>1</v>
          </cell>
          <cell r="G52">
            <v>1</v>
          </cell>
        </row>
        <row r="53">
          <cell r="C53">
            <v>2</v>
          </cell>
          <cell r="E53">
            <v>3</v>
          </cell>
        </row>
        <row r="54">
          <cell r="C54">
            <v>2</v>
          </cell>
          <cell r="D54">
            <v>1</v>
          </cell>
        </row>
        <row r="55">
          <cell r="C55">
            <v>1</v>
          </cell>
          <cell r="D55">
            <v>2</v>
          </cell>
          <cell r="E55">
            <v>3</v>
          </cell>
          <cell r="F55">
            <v>3</v>
          </cell>
          <cell r="G55">
            <v>1</v>
          </cell>
        </row>
        <row r="56">
          <cell r="C56">
            <v>2</v>
          </cell>
          <cell r="D56">
            <v>2</v>
          </cell>
          <cell r="E56">
            <v>1</v>
          </cell>
        </row>
        <row r="57">
          <cell r="C57">
            <v>3</v>
          </cell>
          <cell r="D57">
            <v>8</v>
          </cell>
          <cell r="E57">
            <v>9</v>
          </cell>
          <cell r="F57">
            <v>9</v>
          </cell>
          <cell r="G57">
            <v>9</v>
          </cell>
        </row>
        <row r="58">
          <cell r="C58">
            <v>2</v>
          </cell>
          <cell r="D58">
            <v>2</v>
          </cell>
          <cell r="E58">
            <v>2</v>
          </cell>
          <cell r="F58">
            <v>4</v>
          </cell>
          <cell r="G58">
            <v>4</v>
          </cell>
        </row>
        <row r="59">
          <cell r="C59">
            <v>2</v>
          </cell>
          <cell r="D59">
            <v>1</v>
          </cell>
          <cell r="E59">
            <v>3</v>
          </cell>
          <cell r="F59">
            <v>2</v>
          </cell>
          <cell r="G59">
            <v>3</v>
          </cell>
        </row>
        <row r="60">
          <cell r="C60">
            <v>1</v>
          </cell>
        </row>
        <row r="61">
          <cell r="D61">
            <v>3</v>
          </cell>
          <cell r="E61">
            <v>1</v>
          </cell>
          <cell r="F61">
            <v>2</v>
          </cell>
          <cell r="G61">
            <v>1</v>
          </cell>
        </row>
        <row r="62">
          <cell r="E62">
            <v>1</v>
          </cell>
        </row>
        <row r="63">
          <cell r="C63">
            <v>1</v>
          </cell>
        </row>
        <row r="65"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</row>
        <row r="67">
          <cell r="C67">
            <v>218</v>
          </cell>
          <cell r="D67">
            <v>221</v>
          </cell>
          <cell r="E67">
            <v>215</v>
          </cell>
          <cell r="F67">
            <v>217</v>
          </cell>
          <cell r="G67">
            <v>232</v>
          </cell>
        </row>
        <row r="68">
          <cell r="C68">
            <v>34</v>
          </cell>
          <cell r="D68">
            <v>31</v>
          </cell>
          <cell r="E68">
            <v>29</v>
          </cell>
          <cell r="F68">
            <v>38</v>
          </cell>
          <cell r="G68">
            <v>35</v>
          </cell>
        </row>
        <row r="69">
          <cell r="C69">
            <v>27</v>
          </cell>
          <cell r="D69">
            <v>28</v>
          </cell>
          <cell r="E69">
            <v>24</v>
          </cell>
          <cell r="F69">
            <v>20</v>
          </cell>
          <cell r="G69">
            <v>31</v>
          </cell>
        </row>
        <row r="70">
          <cell r="C70">
            <v>68</v>
          </cell>
          <cell r="D70">
            <v>61</v>
          </cell>
          <cell r="E70">
            <v>78</v>
          </cell>
          <cell r="F70">
            <v>71</v>
          </cell>
          <cell r="G70">
            <v>65</v>
          </cell>
        </row>
        <row r="71">
          <cell r="C71">
            <v>103</v>
          </cell>
          <cell r="D71">
            <v>112</v>
          </cell>
          <cell r="E71">
            <v>96</v>
          </cell>
          <cell r="F71">
            <v>92</v>
          </cell>
          <cell r="G71">
            <v>95</v>
          </cell>
        </row>
        <row r="72">
          <cell r="C72">
            <v>98</v>
          </cell>
          <cell r="D72">
            <v>115</v>
          </cell>
          <cell r="E72">
            <v>106</v>
          </cell>
          <cell r="F72">
            <v>118</v>
          </cell>
          <cell r="G72">
            <v>103</v>
          </cell>
        </row>
        <row r="73">
          <cell r="C73">
            <v>98</v>
          </cell>
          <cell r="D73">
            <v>107</v>
          </cell>
          <cell r="E73">
            <v>102</v>
          </cell>
          <cell r="F73">
            <v>98</v>
          </cell>
          <cell r="G73">
            <v>110</v>
          </cell>
        </row>
        <row r="74">
          <cell r="C74">
            <v>75</v>
          </cell>
          <cell r="D74">
            <v>59</v>
          </cell>
          <cell r="E74">
            <v>79</v>
          </cell>
          <cell r="F74">
            <v>88</v>
          </cell>
          <cell r="G74">
            <v>79</v>
          </cell>
        </row>
        <row r="75">
          <cell r="C75">
            <v>49</v>
          </cell>
          <cell r="D75">
            <v>63</v>
          </cell>
          <cell r="E75">
            <v>62</v>
          </cell>
          <cell r="F75">
            <v>65</v>
          </cell>
          <cell r="G75">
            <v>77</v>
          </cell>
        </row>
        <row r="76">
          <cell r="C76">
            <v>29</v>
          </cell>
          <cell r="D76">
            <v>38</v>
          </cell>
          <cell r="E76">
            <v>43</v>
          </cell>
          <cell r="F76">
            <v>50</v>
          </cell>
          <cell r="G76">
            <v>62</v>
          </cell>
        </row>
        <row r="77">
          <cell r="C77">
            <v>19</v>
          </cell>
          <cell r="D77">
            <v>21</v>
          </cell>
          <cell r="E77">
            <v>34</v>
          </cell>
          <cell r="F77">
            <v>35</v>
          </cell>
          <cell r="G77">
            <v>33</v>
          </cell>
        </row>
        <row r="78">
          <cell r="C78">
            <v>13</v>
          </cell>
          <cell r="D78">
            <v>16</v>
          </cell>
          <cell r="E78">
            <v>28</v>
          </cell>
          <cell r="F78">
            <v>26</v>
          </cell>
          <cell r="G78">
            <v>31</v>
          </cell>
        </row>
        <row r="79">
          <cell r="C79">
            <v>14</v>
          </cell>
          <cell r="D79">
            <v>21</v>
          </cell>
          <cell r="E79">
            <v>28</v>
          </cell>
          <cell r="F79">
            <v>53</v>
          </cell>
          <cell r="G79">
            <v>55</v>
          </cell>
        </row>
        <row r="80">
          <cell r="C80">
            <v>1</v>
          </cell>
          <cell r="D80">
            <v>2</v>
          </cell>
          <cell r="E80">
            <v>5</v>
          </cell>
          <cell r="F80">
            <v>3</v>
          </cell>
          <cell r="G80">
            <v>9</v>
          </cell>
        </row>
        <row r="81">
          <cell r="E81">
            <v>2</v>
          </cell>
          <cell r="F81">
            <v>1</v>
          </cell>
          <cell r="G81">
            <v>1</v>
          </cell>
        </row>
        <row r="85">
          <cell r="C85">
            <v>1</v>
          </cell>
        </row>
        <row r="86">
          <cell r="D86">
            <v>1</v>
          </cell>
        </row>
        <row r="89">
          <cell r="C89">
            <v>629</v>
          </cell>
          <cell r="D89">
            <v>675</v>
          </cell>
          <cell r="E89">
            <v>716</v>
          </cell>
          <cell r="F89">
            <v>759</v>
          </cell>
          <cell r="G89">
            <v>787</v>
          </cell>
        </row>
        <row r="90">
          <cell r="C90">
            <v>1</v>
          </cell>
          <cell r="D90">
            <v>1</v>
          </cell>
          <cell r="F90">
            <v>1</v>
          </cell>
        </row>
        <row r="92">
          <cell r="D92">
            <v>1</v>
          </cell>
          <cell r="E92">
            <v>2</v>
          </cell>
        </row>
        <row r="93">
          <cell r="C93">
            <v>5</v>
          </cell>
          <cell r="D93">
            <v>4</v>
          </cell>
          <cell r="E93">
            <v>3</v>
          </cell>
          <cell r="F93">
            <v>3</v>
          </cell>
          <cell r="G93">
            <v>4</v>
          </cell>
        </row>
        <row r="94">
          <cell r="C94">
            <v>7</v>
          </cell>
          <cell r="D94">
            <v>6</v>
          </cell>
          <cell r="E94">
            <v>7</v>
          </cell>
          <cell r="F94">
            <v>6</v>
          </cell>
          <cell r="G94">
            <v>7</v>
          </cell>
        </row>
        <row r="95">
          <cell r="C95">
            <v>6</v>
          </cell>
          <cell r="D95">
            <v>5</v>
          </cell>
          <cell r="E95">
            <v>3</v>
          </cell>
          <cell r="F95">
            <v>7</v>
          </cell>
          <cell r="G95">
            <v>3</v>
          </cell>
        </row>
        <row r="96">
          <cell r="C96">
            <v>9</v>
          </cell>
          <cell r="D96">
            <v>11</v>
          </cell>
          <cell r="E96">
            <v>8</v>
          </cell>
          <cell r="F96">
            <v>4</v>
          </cell>
          <cell r="G96">
            <v>6</v>
          </cell>
        </row>
        <row r="97">
          <cell r="C97">
            <v>7</v>
          </cell>
          <cell r="D97">
            <v>6</v>
          </cell>
          <cell r="E97">
            <v>8</v>
          </cell>
          <cell r="F97">
            <v>10</v>
          </cell>
          <cell r="G97">
            <v>9</v>
          </cell>
        </row>
        <row r="98">
          <cell r="C98">
            <v>4</v>
          </cell>
          <cell r="D98">
            <v>9</v>
          </cell>
          <cell r="E98">
            <v>10</v>
          </cell>
          <cell r="F98">
            <v>8</v>
          </cell>
          <cell r="G98">
            <v>8</v>
          </cell>
        </row>
        <row r="99">
          <cell r="C99">
            <v>11</v>
          </cell>
          <cell r="D99">
            <v>5</v>
          </cell>
          <cell r="E99">
            <v>5</v>
          </cell>
          <cell r="F99">
            <v>5</v>
          </cell>
          <cell r="G99">
            <v>7</v>
          </cell>
        </row>
        <row r="100">
          <cell r="C100">
            <v>5</v>
          </cell>
          <cell r="D100">
            <v>2</v>
          </cell>
          <cell r="E100">
            <v>3</v>
          </cell>
          <cell r="F100">
            <v>3</v>
          </cell>
          <cell r="G100">
            <v>1</v>
          </cell>
        </row>
        <row r="101">
          <cell r="C101">
            <v>6</v>
          </cell>
          <cell r="D101">
            <v>10</v>
          </cell>
          <cell r="E101">
            <v>7</v>
          </cell>
          <cell r="F101">
            <v>7</v>
          </cell>
          <cell r="G101">
            <v>7</v>
          </cell>
        </row>
        <row r="102">
          <cell r="C102">
            <v>1</v>
          </cell>
          <cell r="D102">
            <v>3</v>
          </cell>
          <cell r="E102">
            <v>5</v>
          </cell>
          <cell r="F102">
            <v>4</v>
          </cell>
          <cell r="G102">
            <v>4</v>
          </cell>
        </row>
        <row r="103">
          <cell r="C103">
            <v>4</v>
          </cell>
          <cell r="D103">
            <v>2</v>
          </cell>
          <cell r="E103">
            <v>4</v>
          </cell>
          <cell r="F103">
            <v>3</v>
          </cell>
          <cell r="G103">
            <v>4</v>
          </cell>
        </row>
        <row r="104">
          <cell r="C104">
            <v>1</v>
          </cell>
          <cell r="D104">
            <v>2</v>
          </cell>
          <cell r="E104">
            <v>1</v>
          </cell>
          <cell r="F104">
            <v>2</v>
          </cell>
          <cell r="G104">
            <v>2</v>
          </cell>
        </row>
        <row r="111">
          <cell r="C111">
            <v>67</v>
          </cell>
          <cell r="D111">
            <v>67</v>
          </cell>
          <cell r="E111">
            <v>66</v>
          </cell>
          <cell r="F111">
            <v>64</v>
          </cell>
          <cell r="G111">
            <v>65</v>
          </cell>
        </row>
      </sheetData>
      <sheetData sheetId="22"/>
      <sheetData sheetId="23">
        <row r="2">
          <cell r="B2">
            <v>2778382882</v>
          </cell>
        </row>
      </sheetData>
      <sheetData sheetId="24">
        <row r="2">
          <cell r="B2">
            <v>178716</v>
          </cell>
        </row>
      </sheetData>
      <sheetData sheetId="25"/>
      <sheetData sheetId="26">
        <row r="2">
          <cell r="C2">
            <v>7743</v>
          </cell>
        </row>
      </sheetData>
      <sheetData sheetId="27"/>
      <sheetData sheetId="28">
        <row r="2">
          <cell r="D2">
            <v>1303634</v>
          </cell>
        </row>
      </sheetData>
      <sheetData sheetId="29"/>
      <sheetData sheetId="30">
        <row r="2">
          <cell r="B2">
            <v>8722</v>
          </cell>
        </row>
      </sheetData>
      <sheetData sheetId="31"/>
      <sheetData sheetId="32">
        <row r="2">
          <cell r="B2">
            <v>3602354459</v>
          </cell>
        </row>
      </sheetData>
      <sheetData sheetId="33"/>
      <sheetData sheetId="34">
        <row r="2">
          <cell r="A2" t="str">
            <v>03.03A</v>
          </cell>
        </row>
      </sheetData>
      <sheetData sheetId="35"/>
      <sheetData sheetId="36">
        <row r="2">
          <cell r="A2" t="str">
            <v>ConsultationsFAll Age Groups</v>
          </cell>
        </row>
      </sheetData>
      <sheetData sheetId="37"/>
      <sheetData sheetId="38"/>
      <sheetData sheetId="39">
        <row r="2">
          <cell r="A2">
            <v>40269</v>
          </cell>
        </row>
      </sheetData>
      <sheetData sheetId="40"/>
      <sheetData sheetId="41"/>
      <sheetData sheetId="42"/>
      <sheetData sheetId="43">
        <row r="2">
          <cell r="A2" t="str">
            <v>03.03D</v>
          </cell>
        </row>
      </sheetData>
      <sheetData sheetId="44"/>
      <sheetData sheetId="45">
        <row r="2">
          <cell r="B2">
            <v>1429</v>
          </cell>
        </row>
      </sheetData>
      <sheetData sheetId="46"/>
      <sheetData sheetId="47">
        <row r="2">
          <cell r="B2">
            <v>1745551</v>
          </cell>
        </row>
      </sheetData>
      <sheetData sheetId="48"/>
      <sheetData sheetId="49">
        <row r="4">
          <cell r="B4">
            <v>78974860</v>
          </cell>
        </row>
      </sheetData>
      <sheetData sheetId="50"/>
      <sheetData sheetId="51">
        <row r="5">
          <cell r="A5" t="str">
            <v>British Columbia</v>
          </cell>
        </row>
      </sheetData>
      <sheetData sheetId="52"/>
      <sheetData sheetId="53"/>
      <sheetData sheetId="54"/>
      <sheetData sheetId="55">
        <row r="3">
          <cell r="B3">
            <v>33804</v>
          </cell>
        </row>
      </sheetData>
      <sheetData sheetId="56"/>
      <sheetData sheetId="57"/>
      <sheetData sheetId="58">
        <row r="21">
          <cell r="A21" t="str">
            <v>Denied</v>
          </cell>
        </row>
      </sheetData>
      <sheetData sheetId="59">
        <row r="2">
          <cell r="A2" t="str">
            <v>Medical Services</v>
          </cell>
        </row>
      </sheetData>
      <sheetData sheetId="60"/>
      <sheetData sheetId="61"/>
      <sheetData sheetId="62"/>
      <sheetData sheetId="63">
        <row r="7">
          <cell r="A7" t="str">
            <v xml:space="preserve">Chinook </v>
          </cell>
        </row>
      </sheetData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cTable1_2"/>
      <sheetName val="srcparameters"/>
      <sheetName val="srcTable1_1"/>
      <sheetName val="Table_1.1"/>
      <sheetName val="srcTable1_3"/>
      <sheetName val="Table_1.2"/>
      <sheetName val="Table_1.3"/>
      <sheetName val="Table_1.4"/>
      <sheetName val="Table_2.1"/>
      <sheetName val="Table_2.2"/>
      <sheetName val="Table_2.3"/>
      <sheetName val="Table_2.4"/>
      <sheetName val="Table_2.5"/>
      <sheetName val="Table_2.6"/>
      <sheetName val="Table_2.7"/>
      <sheetName val="Table_2.8"/>
      <sheetName val="Table_2.9"/>
      <sheetName val="Table_2.10"/>
      <sheetName val="Table_2.11"/>
      <sheetName val="Table_2.12"/>
      <sheetName val="Table_2.13"/>
      <sheetName val="Table_2.14"/>
      <sheetName val="Table_2.15"/>
      <sheetName val="Table_2.16"/>
      <sheetName val="Table_2.17"/>
      <sheetName val="Table_2.18"/>
      <sheetName val="Table_2.19"/>
      <sheetName val="Table_2.20"/>
      <sheetName val="Table_2.21"/>
      <sheetName val="Table_2.22"/>
      <sheetName val="Table_2.23"/>
      <sheetName val="Table_2.24"/>
      <sheetName val="Table_2.25"/>
      <sheetName val="Table_2.26"/>
      <sheetName val="Table_2.27"/>
      <sheetName val="Table_2.28"/>
      <sheetName val="Table_2.29"/>
      <sheetName val="Table_2.30"/>
      <sheetName val="Table_2.31"/>
      <sheetName val="Table_3.1"/>
      <sheetName val="Table_3.2"/>
      <sheetName val="Table_3.3"/>
      <sheetName val="Table_3.4"/>
      <sheetName val="Table_3.5"/>
      <sheetName val="Table_3.6"/>
      <sheetName val="Table_3.7"/>
      <sheetName val="Table_3.8"/>
      <sheetName val="Table_3.9"/>
      <sheetName val="Table_3.10"/>
      <sheetName val="Table_4.1"/>
      <sheetName val="Table_4.2"/>
      <sheetName val="Table_4.3"/>
      <sheetName val="Table_4.4"/>
      <sheetName val="Table_4.5"/>
      <sheetName val="Table_4.6"/>
      <sheetName val="Table_4.7"/>
      <sheetName val="Table_4.8"/>
      <sheetName val="Table_4.9"/>
      <sheetName val="src Fi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66"/>
  <sheetViews>
    <sheetView showGridLines="0" tabSelected="1" topLeftCell="A51" zoomScaleNormal="100" zoomScaleSheetLayoutView="100" workbookViewId="0">
      <selection activeCell="R19" sqref="R19"/>
    </sheetView>
  </sheetViews>
  <sheetFormatPr defaultColWidth="10.7265625" defaultRowHeight="13" x14ac:dyDescent="0.3"/>
  <cols>
    <col min="1" max="1" width="10.7265625" style="127" customWidth="1"/>
    <col min="2" max="2" width="3.26953125" style="127" customWidth="1"/>
    <col min="3" max="3" width="2" style="127" customWidth="1"/>
    <col min="4" max="4" width="5.81640625" style="127" customWidth="1"/>
    <col min="5" max="18" width="6.81640625" style="127" customWidth="1"/>
    <col min="19" max="174" width="10.7265625" style="128"/>
    <col min="175" max="175" width="19.26953125" style="128" customWidth="1"/>
    <col min="176" max="191" width="7.7265625" style="128" customWidth="1"/>
    <col min="192" max="192" width="3.453125" style="128" customWidth="1"/>
    <col min="193" max="193" width="19.26953125" style="128" customWidth="1"/>
    <col min="194" max="208" width="7.7265625" style="128" customWidth="1"/>
    <col min="209" max="430" width="10.7265625" style="128"/>
    <col min="431" max="431" width="19.26953125" style="128" customWidth="1"/>
    <col min="432" max="447" width="7.7265625" style="128" customWidth="1"/>
    <col min="448" max="448" width="3.453125" style="128" customWidth="1"/>
    <col min="449" max="449" width="19.26953125" style="128" customWidth="1"/>
    <col min="450" max="464" width="7.7265625" style="128" customWidth="1"/>
    <col min="465" max="686" width="10.7265625" style="128"/>
    <col min="687" max="687" width="19.26953125" style="128" customWidth="1"/>
    <col min="688" max="703" width="7.7265625" style="128" customWidth="1"/>
    <col min="704" max="704" width="3.453125" style="128" customWidth="1"/>
    <col min="705" max="705" width="19.26953125" style="128" customWidth="1"/>
    <col min="706" max="720" width="7.7265625" style="128" customWidth="1"/>
    <col min="721" max="942" width="10.7265625" style="128"/>
    <col min="943" max="943" width="19.26953125" style="128" customWidth="1"/>
    <col min="944" max="959" width="7.7265625" style="128" customWidth="1"/>
    <col min="960" max="960" width="3.453125" style="128" customWidth="1"/>
    <col min="961" max="961" width="19.26953125" style="128" customWidth="1"/>
    <col min="962" max="976" width="7.7265625" style="128" customWidth="1"/>
    <col min="977" max="1198" width="10.7265625" style="128"/>
    <col min="1199" max="1199" width="19.26953125" style="128" customWidth="1"/>
    <col min="1200" max="1215" width="7.7265625" style="128" customWidth="1"/>
    <col min="1216" max="1216" width="3.453125" style="128" customWidth="1"/>
    <col min="1217" max="1217" width="19.26953125" style="128" customWidth="1"/>
    <col min="1218" max="1232" width="7.7265625" style="128" customWidth="1"/>
    <col min="1233" max="1454" width="10.7265625" style="128"/>
    <col min="1455" max="1455" width="19.26953125" style="128" customWidth="1"/>
    <col min="1456" max="1471" width="7.7265625" style="128" customWidth="1"/>
    <col min="1472" max="1472" width="3.453125" style="128" customWidth="1"/>
    <col min="1473" max="1473" width="19.26953125" style="128" customWidth="1"/>
    <col min="1474" max="1488" width="7.7265625" style="128" customWidth="1"/>
    <col min="1489" max="1710" width="10.7265625" style="128"/>
    <col min="1711" max="1711" width="19.26953125" style="128" customWidth="1"/>
    <col min="1712" max="1727" width="7.7265625" style="128" customWidth="1"/>
    <col min="1728" max="1728" width="3.453125" style="128" customWidth="1"/>
    <col min="1729" max="1729" width="19.26953125" style="128" customWidth="1"/>
    <col min="1730" max="1744" width="7.7265625" style="128" customWidth="1"/>
    <col min="1745" max="1966" width="10.7265625" style="128"/>
    <col min="1967" max="1967" width="19.26953125" style="128" customWidth="1"/>
    <col min="1968" max="1983" width="7.7265625" style="128" customWidth="1"/>
    <col min="1984" max="1984" width="3.453125" style="128" customWidth="1"/>
    <col min="1985" max="1985" width="19.26953125" style="128" customWidth="1"/>
    <col min="1986" max="2000" width="7.7265625" style="128" customWidth="1"/>
    <col min="2001" max="2222" width="10.7265625" style="128"/>
    <col min="2223" max="2223" width="19.26953125" style="128" customWidth="1"/>
    <col min="2224" max="2239" width="7.7265625" style="128" customWidth="1"/>
    <col min="2240" max="2240" width="3.453125" style="128" customWidth="1"/>
    <col min="2241" max="2241" width="19.26953125" style="128" customWidth="1"/>
    <col min="2242" max="2256" width="7.7265625" style="128" customWidth="1"/>
    <col min="2257" max="2478" width="10.7265625" style="128"/>
    <col min="2479" max="2479" width="19.26953125" style="128" customWidth="1"/>
    <col min="2480" max="2495" width="7.7265625" style="128" customWidth="1"/>
    <col min="2496" max="2496" width="3.453125" style="128" customWidth="1"/>
    <col min="2497" max="2497" width="19.26953125" style="128" customWidth="1"/>
    <col min="2498" max="2512" width="7.7265625" style="128" customWidth="1"/>
    <col min="2513" max="2734" width="10.7265625" style="128"/>
    <col min="2735" max="2735" width="19.26953125" style="128" customWidth="1"/>
    <col min="2736" max="2751" width="7.7265625" style="128" customWidth="1"/>
    <col min="2752" max="2752" width="3.453125" style="128" customWidth="1"/>
    <col min="2753" max="2753" width="19.26953125" style="128" customWidth="1"/>
    <col min="2754" max="2768" width="7.7265625" style="128" customWidth="1"/>
    <col min="2769" max="2990" width="10.7265625" style="128"/>
    <col min="2991" max="2991" width="19.26953125" style="128" customWidth="1"/>
    <col min="2992" max="3007" width="7.7265625" style="128" customWidth="1"/>
    <col min="3008" max="3008" width="3.453125" style="128" customWidth="1"/>
    <col min="3009" max="3009" width="19.26953125" style="128" customWidth="1"/>
    <col min="3010" max="3024" width="7.7265625" style="128" customWidth="1"/>
    <col min="3025" max="3246" width="10.7265625" style="128"/>
    <col min="3247" max="3247" width="19.26953125" style="128" customWidth="1"/>
    <col min="3248" max="3263" width="7.7265625" style="128" customWidth="1"/>
    <col min="3264" max="3264" width="3.453125" style="128" customWidth="1"/>
    <col min="3265" max="3265" width="19.26953125" style="128" customWidth="1"/>
    <col min="3266" max="3280" width="7.7265625" style="128" customWidth="1"/>
    <col min="3281" max="3502" width="10.7265625" style="128"/>
    <col min="3503" max="3503" width="19.26953125" style="128" customWidth="1"/>
    <col min="3504" max="3519" width="7.7265625" style="128" customWidth="1"/>
    <col min="3520" max="3520" width="3.453125" style="128" customWidth="1"/>
    <col min="3521" max="3521" width="19.26953125" style="128" customWidth="1"/>
    <col min="3522" max="3536" width="7.7265625" style="128" customWidth="1"/>
    <col min="3537" max="3758" width="10.7265625" style="128"/>
    <col min="3759" max="3759" width="19.26953125" style="128" customWidth="1"/>
    <col min="3760" max="3775" width="7.7265625" style="128" customWidth="1"/>
    <col min="3776" max="3776" width="3.453125" style="128" customWidth="1"/>
    <col min="3777" max="3777" width="19.26953125" style="128" customWidth="1"/>
    <col min="3778" max="3792" width="7.7265625" style="128" customWidth="1"/>
    <col min="3793" max="4014" width="10.7265625" style="128"/>
    <col min="4015" max="4015" width="19.26953125" style="128" customWidth="1"/>
    <col min="4016" max="4031" width="7.7265625" style="128" customWidth="1"/>
    <col min="4032" max="4032" width="3.453125" style="128" customWidth="1"/>
    <col min="4033" max="4033" width="19.26953125" style="128" customWidth="1"/>
    <col min="4034" max="4048" width="7.7265625" style="128" customWidth="1"/>
    <col min="4049" max="4270" width="10.7265625" style="128"/>
    <col min="4271" max="4271" width="19.26953125" style="128" customWidth="1"/>
    <col min="4272" max="4287" width="7.7265625" style="128" customWidth="1"/>
    <col min="4288" max="4288" width="3.453125" style="128" customWidth="1"/>
    <col min="4289" max="4289" width="19.26953125" style="128" customWidth="1"/>
    <col min="4290" max="4304" width="7.7265625" style="128" customWidth="1"/>
    <col min="4305" max="4526" width="10.7265625" style="128"/>
    <col min="4527" max="4527" width="19.26953125" style="128" customWidth="1"/>
    <col min="4528" max="4543" width="7.7265625" style="128" customWidth="1"/>
    <col min="4544" max="4544" width="3.453125" style="128" customWidth="1"/>
    <col min="4545" max="4545" width="19.26953125" style="128" customWidth="1"/>
    <col min="4546" max="4560" width="7.7265625" style="128" customWidth="1"/>
    <col min="4561" max="4782" width="10.7265625" style="128"/>
    <col min="4783" max="4783" width="19.26953125" style="128" customWidth="1"/>
    <col min="4784" max="4799" width="7.7265625" style="128" customWidth="1"/>
    <col min="4800" max="4800" width="3.453125" style="128" customWidth="1"/>
    <col min="4801" max="4801" width="19.26953125" style="128" customWidth="1"/>
    <col min="4802" max="4816" width="7.7265625" style="128" customWidth="1"/>
    <col min="4817" max="5038" width="10.7265625" style="128"/>
    <col min="5039" max="5039" width="19.26953125" style="128" customWidth="1"/>
    <col min="5040" max="5055" width="7.7265625" style="128" customWidth="1"/>
    <col min="5056" max="5056" width="3.453125" style="128" customWidth="1"/>
    <col min="5057" max="5057" width="19.26953125" style="128" customWidth="1"/>
    <col min="5058" max="5072" width="7.7265625" style="128" customWidth="1"/>
    <col min="5073" max="5294" width="10.7265625" style="128"/>
    <col min="5295" max="5295" width="19.26953125" style="128" customWidth="1"/>
    <col min="5296" max="5311" width="7.7265625" style="128" customWidth="1"/>
    <col min="5312" max="5312" width="3.453125" style="128" customWidth="1"/>
    <col min="5313" max="5313" width="19.26953125" style="128" customWidth="1"/>
    <col min="5314" max="5328" width="7.7265625" style="128" customWidth="1"/>
    <col min="5329" max="5550" width="10.7265625" style="128"/>
    <col min="5551" max="5551" width="19.26953125" style="128" customWidth="1"/>
    <col min="5552" max="5567" width="7.7265625" style="128" customWidth="1"/>
    <col min="5568" max="5568" width="3.453125" style="128" customWidth="1"/>
    <col min="5569" max="5569" width="19.26953125" style="128" customWidth="1"/>
    <col min="5570" max="5584" width="7.7265625" style="128" customWidth="1"/>
    <col min="5585" max="5806" width="10.7265625" style="128"/>
    <col min="5807" max="5807" width="19.26953125" style="128" customWidth="1"/>
    <col min="5808" max="5823" width="7.7265625" style="128" customWidth="1"/>
    <col min="5824" max="5824" width="3.453125" style="128" customWidth="1"/>
    <col min="5825" max="5825" width="19.26953125" style="128" customWidth="1"/>
    <col min="5826" max="5840" width="7.7265625" style="128" customWidth="1"/>
    <col min="5841" max="6062" width="10.7265625" style="128"/>
    <col min="6063" max="6063" width="19.26953125" style="128" customWidth="1"/>
    <col min="6064" max="6079" width="7.7265625" style="128" customWidth="1"/>
    <col min="6080" max="6080" width="3.453125" style="128" customWidth="1"/>
    <col min="6081" max="6081" width="19.26953125" style="128" customWidth="1"/>
    <col min="6082" max="6096" width="7.7265625" style="128" customWidth="1"/>
    <col min="6097" max="6318" width="10.7265625" style="128"/>
    <col min="6319" max="6319" width="19.26953125" style="128" customWidth="1"/>
    <col min="6320" max="6335" width="7.7265625" style="128" customWidth="1"/>
    <col min="6336" max="6336" width="3.453125" style="128" customWidth="1"/>
    <col min="6337" max="6337" width="19.26953125" style="128" customWidth="1"/>
    <col min="6338" max="6352" width="7.7265625" style="128" customWidth="1"/>
    <col min="6353" max="6574" width="10.7265625" style="128"/>
    <col min="6575" max="6575" width="19.26953125" style="128" customWidth="1"/>
    <col min="6576" max="6591" width="7.7265625" style="128" customWidth="1"/>
    <col min="6592" max="6592" width="3.453125" style="128" customWidth="1"/>
    <col min="6593" max="6593" width="19.26953125" style="128" customWidth="1"/>
    <col min="6594" max="6608" width="7.7265625" style="128" customWidth="1"/>
    <col min="6609" max="6830" width="10.7265625" style="128"/>
    <col min="6831" max="6831" width="19.26953125" style="128" customWidth="1"/>
    <col min="6832" max="6847" width="7.7265625" style="128" customWidth="1"/>
    <col min="6848" max="6848" width="3.453125" style="128" customWidth="1"/>
    <col min="6849" max="6849" width="19.26953125" style="128" customWidth="1"/>
    <col min="6850" max="6864" width="7.7265625" style="128" customWidth="1"/>
    <col min="6865" max="7086" width="10.7265625" style="128"/>
    <col min="7087" max="7087" width="19.26953125" style="128" customWidth="1"/>
    <col min="7088" max="7103" width="7.7265625" style="128" customWidth="1"/>
    <col min="7104" max="7104" width="3.453125" style="128" customWidth="1"/>
    <col min="7105" max="7105" width="19.26953125" style="128" customWidth="1"/>
    <col min="7106" max="7120" width="7.7265625" style="128" customWidth="1"/>
    <col min="7121" max="7342" width="10.7265625" style="128"/>
    <col min="7343" max="7343" width="19.26953125" style="128" customWidth="1"/>
    <col min="7344" max="7359" width="7.7265625" style="128" customWidth="1"/>
    <col min="7360" max="7360" width="3.453125" style="128" customWidth="1"/>
    <col min="7361" max="7361" width="19.26953125" style="128" customWidth="1"/>
    <col min="7362" max="7376" width="7.7265625" style="128" customWidth="1"/>
    <col min="7377" max="7598" width="10.7265625" style="128"/>
    <col min="7599" max="7599" width="19.26953125" style="128" customWidth="1"/>
    <col min="7600" max="7615" width="7.7265625" style="128" customWidth="1"/>
    <col min="7616" max="7616" width="3.453125" style="128" customWidth="1"/>
    <col min="7617" max="7617" width="19.26953125" style="128" customWidth="1"/>
    <col min="7618" max="7632" width="7.7265625" style="128" customWidth="1"/>
    <col min="7633" max="7854" width="10.7265625" style="128"/>
    <col min="7855" max="7855" width="19.26953125" style="128" customWidth="1"/>
    <col min="7856" max="7871" width="7.7265625" style="128" customWidth="1"/>
    <col min="7872" max="7872" width="3.453125" style="128" customWidth="1"/>
    <col min="7873" max="7873" width="19.26953125" style="128" customWidth="1"/>
    <col min="7874" max="7888" width="7.7265625" style="128" customWidth="1"/>
    <col min="7889" max="8110" width="10.7265625" style="128"/>
    <col min="8111" max="8111" width="19.26953125" style="128" customWidth="1"/>
    <col min="8112" max="8127" width="7.7265625" style="128" customWidth="1"/>
    <col min="8128" max="8128" width="3.453125" style="128" customWidth="1"/>
    <col min="8129" max="8129" width="19.26953125" style="128" customWidth="1"/>
    <col min="8130" max="8144" width="7.7265625" style="128" customWidth="1"/>
    <col min="8145" max="8366" width="10.7265625" style="128"/>
    <col min="8367" max="8367" width="19.26953125" style="128" customWidth="1"/>
    <col min="8368" max="8383" width="7.7265625" style="128" customWidth="1"/>
    <col min="8384" max="8384" width="3.453125" style="128" customWidth="1"/>
    <col min="8385" max="8385" width="19.26953125" style="128" customWidth="1"/>
    <col min="8386" max="8400" width="7.7265625" style="128" customWidth="1"/>
    <col min="8401" max="8622" width="10.7265625" style="128"/>
    <col min="8623" max="8623" width="19.26953125" style="128" customWidth="1"/>
    <col min="8624" max="8639" width="7.7265625" style="128" customWidth="1"/>
    <col min="8640" max="8640" width="3.453125" style="128" customWidth="1"/>
    <col min="8641" max="8641" width="19.26953125" style="128" customWidth="1"/>
    <col min="8642" max="8656" width="7.7265625" style="128" customWidth="1"/>
    <col min="8657" max="8878" width="10.7265625" style="128"/>
    <col min="8879" max="8879" width="19.26953125" style="128" customWidth="1"/>
    <col min="8880" max="8895" width="7.7265625" style="128" customWidth="1"/>
    <col min="8896" max="8896" width="3.453125" style="128" customWidth="1"/>
    <col min="8897" max="8897" width="19.26953125" style="128" customWidth="1"/>
    <col min="8898" max="8912" width="7.7265625" style="128" customWidth="1"/>
    <col min="8913" max="9134" width="10.7265625" style="128"/>
    <col min="9135" max="9135" width="19.26953125" style="128" customWidth="1"/>
    <col min="9136" max="9151" width="7.7265625" style="128" customWidth="1"/>
    <col min="9152" max="9152" width="3.453125" style="128" customWidth="1"/>
    <col min="9153" max="9153" width="19.26953125" style="128" customWidth="1"/>
    <col min="9154" max="9168" width="7.7265625" style="128" customWidth="1"/>
    <col min="9169" max="9390" width="10.7265625" style="128"/>
    <col min="9391" max="9391" width="19.26953125" style="128" customWidth="1"/>
    <col min="9392" max="9407" width="7.7265625" style="128" customWidth="1"/>
    <col min="9408" max="9408" width="3.453125" style="128" customWidth="1"/>
    <col min="9409" max="9409" width="19.26953125" style="128" customWidth="1"/>
    <col min="9410" max="9424" width="7.7265625" style="128" customWidth="1"/>
    <col min="9425" max="9646" width="10.7265625" style="128"/>
    <col min="9647" max="9647" width="19.26953125" style="128" customWidth="1"/>
    <col min="9648" max="9663" width="7.7265625" style="128" customWidth="1"/>
    <col min="9664" max="9664" width="3.453125" style="128" customWidth="1"/>
    <col min="9665" max="9665" width="19.26953125" style="128" customWidth="1"/>
    <col min="9666" max="9680" width="7.7265625" style="128" customWidth="1"/>
    <col min="9681" max="9902" width="10.7265625" style="128"/>
    <col min="9903" max="9903" width="19.26953125" style="128" customWidth="1"/>
    <col min="9904" max="9919" width="7.7265625" style="128" customWidth="1"/>
    <col min="9920" max="9920" width="3.453125" style="128" customWidth="1"/>
    <col min="9921" max="9921" width="19.26953125" style="128" customWidth="1"/>
    <col min="9922" max="9936" width="7.7265625" style="128" customWidth="1"/>
    <col min="9937" max="10158" width="10.7265625" style="128"/>
    <col min="10159" max="10159" width="19.26953125" style="128" customWidth="1"/>
    <col min="10160" max="10175" width="7.7265625" style="128" customWidth="1"/>
    <col min="10176" max="10176" width="3.453125" style="128" customWidth="1"/>
    <col min="10177" max="10177" width="19.26953125" style="128" customWidth="1"/>
    <col min="10178" max="10192" width="7.7265625" style="128" customWidth="1"/>
    <col min="10193" max="10414" width="10.7265625" style="128"/>
    <col min="10415" max="10415" width="19.26953125" style="128" customWidth="1"/>
    <col min="10416" max="10431" width="7.7265625" style="128" customWidth="1"/>
    <col min="10432" max="10432" width="3.453125" style="128" customWidth="1"/>
    <col min="10433" max="10433" width="19.26953125" style="128" customWidth="1"/>
    <col min="10434" max="10448" width="7.7265625" style="128" customWidth="1"/>
    <col min="10449" max="10670" width="10.7265625" style="128"/>
    <col min="10671" max="10671" width="19.26953125" style="128" customWidth="1"/>
    <col min="10672" max="10687" width="7.7265625" style="128" customWidth="1"/>
    <col min="10688" max="10688" width="3.453125" style="128" customWidth="1"/>
    <col min="10689" max="10689" width="19.26953125" style="128" customWidth="1"/>
    <col min="10690" max="10704" width="7.7265625" style="128" customWidth="1"/>
    <col min="10705" max="10926" width="10.7265625" style="128"/>
    <col min="10927" max="10927" width="19.26953125" style="128" customWidth="1"/>
    <col min="10928" max="10943" width="7.7265625" style="128" customWidth="1"/>
    <col min="10944" max="10944" width="3.453125" style="128" customWidth="1"/>
    <col min="10945" max="10945" width="19.26953125" style="128" customWidth="1"/>
    <col min="10946" max="10960" width="7.7265625" style="128" customWidth="1"/>
    <col min="10961" max="11182" width="10.7265625" style="128"/>
    <col min="11183" max="11183" width="19.26953125" style="128" customWidth="1"/>
    <col min="11184" max="11199" width="7.7265625" style="128" customWidth="1"/>
    <col min="11200" max="11200" width="3.453125" style="128" customWidth="1"/>
    <col min="11201" max="11201" width="19.26953125" style="128" customWidth="1"/>
    <col min="11202" max="11216" width="7.7265625" style="128" customWidth="1"/>
    <col min="11217" max="11438" width="10.7265625" style="128"/>
    <col min="11439" max="11439" width="19.26953125" style="128" customWidth="1"/>
    <col min="11440" max="11455" width="7.7265625" style="128" customWidth="1"/>
    <col min="11456" max="11456" width="3.453125" style="128" customWidth="1"/>
    <col min="11457" max="11457" width="19.26953125" style="128" customWidth="1"/>
    <col min="11458" max="11472" width="7.7265625" style="128" customWidth="1"/>
    <col min="11473" max="11694" width="10.7265625" style="128"/>
    <col min="11695" max="11695" width="19.26953125" style="128" customWidth="1"/>
    <col min="11696" max="11711" width="7.7265625" style="128" customWidth="1"/>
    <col min="11712" max="11712" width="3.453125" style="128" customWidth="1"/>
    <col min="11713" max="11713" width="19.26953125" style="128" customWidth="1"/>
    <col min="11714" max="11728" width="7.7265625" style="128" customWidth="1"/>
    <col min="11729" max="11950" width="10.7265625" style="128"/>
    <col min="11951" max="11951" width="19.26953125" style="128" customWidth="1"/>
    <col min="11952" max="11967" width="7.7265625" style="128" customWidth="1"/>
    <col min="11968" max="11968" width="3.453125" style="128" customWidth="1"/>
    <col min="11969" max="11969" width="19.26953125" style="128" customWidth="1"/>
    <col min="11970" max="11984" width="7.7265625" style="128" customWidth="1"/>
    <col min="11985" max="12206" width="10.7265625" style="128"/>
    <col min="12207" max="12207" width="19.26953125" style="128" customWidth="1"/>
    <col min="12208" max="12223" width="7.7265625" style="128" customWidth="1"/>
    <col min="12224" max="12224" width="3.453125" style="128" customWidth="1"/>
    <col min="12225" max="12225" width="19.26953125" style="128" customWidth="1"/>
    <col min="12226" max="12240" width="7.7265625" style="128" customWidth="1"/>
    <col min="12241" max="12462" width="10.7265625" style="128"/>
    <col min="12463" max="12463" width="19.26953125" style="128" customWidth="1"/>
    <col min="12464" max="12479" width="7.7265625" style="128" customWidth="1"/>
    <col min="12480" max="12480" width="3.453125" style="128" customWidth="1"/>
    <col min="12481" max="12481" width="19.26953125" style="128" customWidth="1"/>
    <col min="12482" max="12496" width="7.7265625" style="128" customWidth="1"/>
    <col min="12497" max="12718" width="10.7265625" style="128"/>
    <col min="12719" max="12719" width="19.26953125" style="128" customWidth="1"/>
    <col min="12720" max="12735" width="7.7265625" style="128" customWidth="1"/>
    <col min="12736" max="12736" width="3.453125" style="128" customWidth="1"/>
    <col min="12737" max="12737" width="19.26953125" style="128" customWidth="1"/>
    <col min="12738" max="12752" width="7.7265625" style="128" customWidth="1"/>
    <col min="12753" max="12974" width="10.7265625" style="128"/>
    <col min="12975" max="12975" width="19.26953125" style="128" customWidth="1"/>
    <col min="12976" max="12991" width="7.7265625" style="128" customWidth="1"/>
    <col min="12992" max="12992" width="3.453125" style="128" customWidth="1"/>
    <col min="12993" max="12993" width="19.26953125" style="128" customWidth="1"/>
    <col min="12994" max="13008" width="7.7265625" style="128" customWidth="1"/>
    <col min="13009" max="13230" width="10.7265625" style="128"/>
    <col min="13231" max="13231" width="19.26953125" style="128" customWidth="1"/>
    <col min="13232" max="13247" width="7.7265625" style="128" customWidth="1"/>
    <col min="13248" max="13248" width="3.453125" style="128" customWidth="1"/>
    <col min="13249" max="13249" width="19.26953125" style="128" customWidth="1"/>
    <col min="13250" max="13264" width="7.7265625" style="128" customWidth="1"/>
    <col min="13265" max="13486" width="10.7265625" style="128"/>
    <col min="13487" max="13487" width="19.26953125" style="128" customWidth="1"/>
    <col min="13488" max="13503" width="7.7265625" style="128" customWidth="1"/>
    <col min="13504" max="13504" width="3.453125" style="128" customWidth="1"/>
    <col min="13505" max="13505" width="19.26953125" style="128" customWidth="1"/>
    <col min="13506" max="13520" width="7.7265625" style="128" customWidth="1"/>
    <col min="13521" max="13742" width="10.7265625" style="128"/>
    <col min="13743" max="13743" width="19.26953125" style="128" customWidth="1"/>
    <col min="13744" max="13759" width="7.7265625" style="128" customWidth="1"/>
    <col min="13760" max="13760" width="3.453125" style="128" customWidth="1"/>
    <col min="13761" max="13761" width="19.26953125" style="128" customWidth="1"/>
    <col min="13762" max="13776" width="7.7265625" style="128" customWidth="1"/>
    <col min="13777" max="13998" width="10.7265625" style="128"/>
    <col min="13999" max="13999" width="19.26953125" style="128" customWidth="1"/>
    <col min="14000" max="14015" width="7.7265625" style="128" customWidth="1"/>
    <col min="14016" max="14016" width="3.453125" style="128" customWidth="1"/>
    <col min="14017" max="14017" width="19.26953125" style="128" customWidth="1"/>
    <col min="14018" max="14032" width="7.7265625" style="128" customWidth="1"/>
    <col min="14033" max="14254" width="10.7265625" style="128"/>
    <col min="14255" max="14255" width="19.26953125" style="128" customWidth="1"/>
    <col min="14256" max="14271" width="7.7265625" style="128" customWidth="1"/>
    <col min="14272" max="14272" width="3.453125" style="128" customWidth="1"/>
    <col min="14273" max="14273" width="19.26953125" style="128" customWidth="1"/>
    <col min="14274" max="14288" width="7.7265625" style="128" customWidth="1"/>
    <col min="14289" max="14510" width="10.7265625" style="128"/>
    <col min="14511" max="14511" width="19.26953125" style="128" customWidth="1"/>
    <col min="14512" max="14527" width="7.7265625" style="128" customWidth="1"/>
    <col min="14528" max="14528" width="3.453125" style="128" customWidth="1"/>
    <col min="14529" max="14529" width="19.26953125" style="128" customWidth="1"/>
    <col min="14530" max="14544" width="7.7265625" style="128" customWidth="1"/>
    <col min="14545" max="14766" width="10.7265625" style="128"/>
    <col min="14767" max="14767" width="19.26953125" style="128" customWidth="1"/>
    <col min="14768" max="14783" width="7.7265625" style="128" customWidth="1"/>
    <col min="14784" max="14784" width="3.453125" style="128" customWidth="1"/>
    <col min="14785" max="14785" width="19.26953125" style="128" customWidth="1"/>
    <col min="14786" max="14800" width="7.7265625" style="128" customWidth="1"/>
    <col min="14801" max="15022" width="10.7265625" style="128"/>
    <col min="15023" max="15023" width="19.26953125" style="128" customWidth="1"/>
    <col min="15024" max="15039" width="7.7265625" style="128" customWidth="1"/>
    <col min="15040" max="15040" width="3.453125" style="128" customWidth="1"/>
    <col min="15041" max="15041" width="19.26953125" style="128" customWidth="1"/>
    <col min="15042" max="15056" width="7.7265625" style="128" customWidth="1"/>
    <col min="15057" max="15278" width="10.7265625" style="128"/>
    <col min="15279" max="15279" width="19.26953125" style="128" customWidth="1"/>
    <col min="15280" max="15295" width="7.7265625" style="128" customWidth="1"/>
    <col min="15296" max="15296" width="3.453125" style="128" customWidth="1"/>
    <col min="15297" max="15297" width="19.26953125" style="128" customWidth="1"/>
    <col min="15298" max="15312" width="7.7265625" style="128" customWidth="1"/>
    <col min="15313" max="15534" width="10.7265625" style="128"/>
    <col min="15535" max="15535" width="19.26953125" style="128" customWidth="1"/>
    <col min="15536" max="15551" width="7.7265625" style="128" customWidth="1"/>
    <col min="15552" max="15552" width="3.453125" style="128" customWidth="1"/>
    <col min="15553" max="15553" width="19.26953125" style="128" customWidth="1"/>
    <col min="15554" max="15568" width="7.7265625" style="128" customWidth="1"/>
    <col min="15569" max="15790" width="10.7265625" style="128"/>
    <col min="15791" max="15791" width="19.26953125" style="128" customWidth="1"/>
    <col min="15792" max="15807" width="7.7265625" style="128" customWidth="1"/>
    <col min="15808" max="15808" width="3.453125" style="128" customWidth="1"/>
    <col min="15809" max="15809" width="19.26953125" style="128" customWidth="1"/>
    <col min="15810" max="15824" width="7.7265625" style="128" customWidth="1"/>
    <col min="15825" max="16046" width="10.7265625" style="128"/>
    <col min="16047" max="16047" width="19.26953125" style="128" customWidth="1"/>
    <col min="16048" max="16063" width="7.7265625" style="128" customWidth="1"/>
    <col min="16064" max="16064" width="3.453125" style="128" customWidth="1"/>
    <col min="16065" max="16065" width="19.26953125" style="128" customWidth="1"/>
    <col min="16066" max="16080" width="7.7265625" style="128" customWidth="1"/>
    <col min="16081" max="16384" width="10.7265625" style="128"/>
  </cols>
  <sheetData>
    <row r="1" spans="1:20" s="2" customFormat="1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3" customFormat="1" ht="15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s="3" customFormat="1" ht="15" customHeight="1" x14ac:dyDescent="0.35">
      <c r="A3" s="1" t="str">
        <f>CONCATENATE("for the Service Years Ended March 31, ",[1]srcNarratives!F9," to March 31, ",[1]srcNarratives!F13)</f>
        <v>for the Service Years Ended March 31, 2014 to March 31, 2018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s="3" customFormat="1" ht="4.5" customHeight="1" x14ac:dyDescent="0.35">
      <c r="A4" s="4"/>
      <c r="B4" s="4"/>
      <c r="C4" s="4"/>
      <c r="D4" s="5"/>
      <c r="E4" s="5"/>
      <c r="F4" s="5"/>
      <c r="G4" s="5"/>
      <c r="H4" s="5"/>
      <c r="I4" s="6"/>
      <c r="J4" s="7"/>
      <c r="K4" s="7"/>
      <c r="L4" s="7"/>
      <c r="M4" s="8"/>
      <c r="N4" s="9"/>
      <c r="O4" s="4"/>
      <c r="P4" s="4"/>
      <c r="Q4" s="4"/>
      <c r="R4" s="4"/>
    </row>
    <row r="5" spans="1:20" s="16" customFormat="1" ht="15" customHeight="1" x14ac:dyDescent="0.35">
      <c r="A5" s="10" t="s">
        <v>2</v>
      </c>
      <c r="B5" s="11"/>
      <c r="C5" s="12" t="s">
        <v>3</v>
      </c>
      <c r="D5" s="13"/>
      <c r="E5" s="13"/>
      <c r="F5" s="13"/>
      <c r="G5" s="13"/>
      <c r="H5" s="13"/>
      <c r="I5" s="14" t="s">
        <v>4</v>
      </c>
      <c r="J5" s="13"/>
      <c r="K5" s="13"/>
      <c r="L5" s="13"/>
      <c r="M5" s="15"/>
      <c r="N5" s="14" t="s">
        <v>5</v>
      </c>
      <c r="O5" s="13"/>
      <c r="P5" s="13"/>
      <c r="Q5" s="13"/>
      <c r="R5" s="13"/>
    </row>
    <row r="6" spans="1:20" s="16" customFormat="1" ht="15" customHeight="1" x14ac:dyDescent="0.35">
      <c r="A6" s="12"/>
      <c r="B6" s="17"/>
      <c r="C6" s="18" t="str">
        <f>[1]srcNarratives!F2</f>
        <v>2013/2014</v>
      </c>
      <c r="D6" s="19"/>
      <c r="E6" s="20" t="str">
        <f>[1]srcNarratives!F3</f>
        <v>2014/2015</v>
      </c>
      <c r="F6" s="20" t="str">
        <f>[1]srcNarratives!F4</f>
        <v>2015/2016</v>
      </c>
      <c r="G6" s="20" t="str">
        <f>[1]srcNarratives!F5</f>
        <v>2016/2017</v>
      </c>
      <c r="H6" s="20" t="str">
        <f>[1]srcNarratives!F6</f>
        <v>2017/2018</v>
      </c>
      <c r="I6" s="21" t="str">
        <f>C6</f>
        <v>2013/2014</v>
      </c>
      <c r="J6" s="21" t="str">
        <f>E6</f>
        <v>2014/2015</v>
      </c>
      <c r="K6" s="22" t="str">
        <f>F6</f>
        <v>2015/2016</v>
      </c>
      <c r="L6" s="22" t="str">
        <f>G6</f>
        <v>2016/2017</v>
      </c>
      <c r="M6" s="22" t="str">
        <f>H6</f>
        <v>2017/2018</v>
      </c>
      <c r="N6" s="21" t="str">
        <f>C6</f>
        <v>2013/2014</v>
      </c>
      <c r="O6" s="21" t="str">
        <f>E6</f>
        <v>2014/2015</v>
      </c>
      <c r="P6" s="23" t="str">
        <f>F6</f>
        <v>2015/2016</v>
      </c>
      <c r="Q6" s="22" t="str">
        <f>G6</f>
        <v>2016/2017</v>
      </c>
      <c r="R6" s="24" t="str">
        <f>H6</f>
        <v>2017/2018</v>
      </c>
    </row>
    <row r="7" spans="1:20" s="16" customFormat="1" ht="14.15" customHeight="1" x14ac:dyDescent="0.35">
      <c r="A7" s="25" t="s">
        <v>6</v>
      </c>
      <c r="B7" s="26"/>
      <c r="C7" s="27">
        <f>[1]srcTable2_9!C2</f>
        <v>657</v>
      </c>
      <c r="D7" s="28"/>
      <c r="E7" s="29">
        <f>[1]srcTable2_9!D2</f>
        <v>642</v>
      </c>
      <c r="F7" s="30">
        <f>[1]srcTable2_9!E2</f>
        <v>643</v>
      </c>
      <c r="G7" s="29">
        <f>[1]srcTable2_9!F2</f>
        <v>607</v>
      </c>
      <c r="H7" s="31">
        <f>[1]srcTable2_9!G2</f>
        <v>625</v>
      </c>
      <c r="I7" s="32">
        <f>[1]srcTable2_9!C24</f>
        <v>447</v>
      </c>
      <c r="J7" s="33">
        <f>[1]srcTable2_9!D24</f>
        <v>428</v>
      </c>
      <c r="K7" s="33">
        <f>[1]srcTable2_9!E24</f>
        <v>446</v>
      </c>
      <c r="L7" s="33">
        <f>[1]srcTable2_9!F24</f>
        <v>404</v>
      </c>
      <c r="M7" s="34">
        <f>[1]srcTable2_9!G24</f>
        <v>412</v>
      </c>
      <c r="N7" s="30">
        <f>[1]srcTable2_9!C46</f>
        <v>175</v>
      </c>
      <c r="O7" s="33">
        <f>[1]srcTable2_9!D46</f>
        <v>182</v>
      </c>
      <c r="P7" s="35">
        <f>[1]srcTable2_9!E46</f>
        <v>167</v>
      </c>
      <c r="Q7" s="33">
        <f>[1]srcTable2_9!F46</f>
        <v>164</v>
      </c>
      <c r="R7" s="33">
        <f>[1]srcTable2_9!G46</f>
        <v>178</v>
      </c>
    </row>
    <row r="8" spans="1:20" s="46" customFormat="1" ht="14.15" customHeight="1" x14ac:dyDescent="0.35">
      <c r="A8" s="36" t="s">
        <v>7</v>
      </c>
      <c r="B8" s="36"/>
      <c r="C8" s="37">
        <f>[1]srcTable2_9!C3</f>
        <v>214</v>
      </c>
      <c r="D8" s="38"/>
      <c r="E8" s="39">
        <f>[1]srcTable2_9!D3</f>
        <v>219</v>
      </c>
      <c r="F8" s="40">
        <f>[1]srcTable2_9!E3</f>
        <v>201</v>
      </c>
      <c r="G8" s="39">
        <f>[1]srcTable2_9!F3</f>
        <v>186</v>
      </c>
      <c r="H8" s="41">
        <f>[1]srcTable2_9!G3</f>
        <v>235</v>
      </c>
      <c r="I8" s="42">
        <f>[1]srcTable2_9!C25</f>
        <v>179</v>
      </c>
      <c r="J8" s="43">
        <f>[1]srcTable2_9!D25</f>
        <v>184</v>
      </c>
      <c r="K8" s="43">
        <f>[1]srcTable2_9!E25</f>
        <v>168</v>
      </c>
      <c r="L8" s="43">
        <f>[1]srcTable2_9!F25</f>
        <v>156</v>
      </c>
      <c r="M8" s="44">
        <f>[1]srcTable2_9!G25</f>
        <v>193</v>
      </c>
      <c r="N8" s="40">
        <f>[1]srcTable2_9!C47</f>
        <v>8</v>
      </c>
      <c r="O8" s="43">
        <f>[1]srcTable2_9!D47</f>
        <v>7</v>
      </c>
      <c r="P8" s="45">
        <f>[1]srcTable2_9!E47</f>
        <v>9</v>
      </c>
      <c r="Q8" s="43">
        <f>[1]srcTable2_9!F47</f>
        <v>10</v>
      </c>
      <c r="R8" s="43">
        <f>[1]srcTable2_9!G47</f>
        <v>10</v>
      </c>
    </row>
    <row r="9" spans="1:20" s="16" customFormat="1" ht="14.15" customHeight="1" x14ac:dyDescent="0.35">
      <c r="A9" s="47" t="s">
        <v>8</v>
      </c>
      <c r="B9" s="47"/>
      <c r="C9" s="27">
        <f>[1]srcTable2_9!C4</f>
        <v>319</v>
      </c>
      <c r="D9" s="28"/>
      <c r="E9" s="29">
        <f>[1]srcTable2_9!D4</f>
        <v>324</v>
      </c>
      <c r="F9" s="30">
        <f>[1]srcTable2_9!E4</f>
        <v>368</v>
      </c>
      <c r="G9" s="29">
        <f>[1]srcTable2_9!F4</f>
        <v>339</v>
      </c>
      <c r="H9" s="31">
        <f>[1]srcTable2_9!G4</f>
        <v>346</v>
      </c>
      <c r="I9" s="32">
        <f>[1]srcTable2_9!C26</f>
        <v>243</v>
      </c>
      <c r="J9" s="33">
        <f>[1]srcTable2_9!D26</f>
        <v>260</v>
      </c>
      <c r="K9" s="33">
        <f>[1]srcTable2_9!E26</f>
        <v>282</v>
      </c>
      <c r="L9" s="33">
        <f>[1]srcTable2_9!F26</f>
        <v>261</v>
      </c>
      <c r="M9" s="34">
        <f>[1]srcTable2_9!G26</f>
        <v>274</v>
      </c>
      <c r="N9" s="30">
        <f>[1]srcTable2_9!C48</f>
        <v>8</v>
      </c>
      <c r="O9" s="33">
        <f>[1]srcTable2_9!D48</f>
        <v>2</v>
      </c>
      <c r="P9" s="35">
        <f>[1]srcTable2_9!E48</f>
        <v>6</v>
      </c>
      <c r="Q9" s="33">
        <f>[1]srcTable2_9!F48</f>
        <v>7</v>
      </c>
      <c r="R9" s="33">
        <f>[1]srcTable2_9!G48</f>
        <v>5</v>
      </c>
    </row>
    <row r="10" spans="1:20" s="46" customFormat="1" ht="14.15" customHeight="1" x14ac:dyDescent="0.35">
      <c r="A10" s="36" t="s">
        <v>9</v>
      </c>
      <c r="B10" s="36"/>
      <c r="C10" s="37">
        <f>[1]srcTable2_9!C5</f>
        <v>353</v>
      </c>
      <c r="D10" s="38"/>
      <c r="E10" s="39">
        <f>[1]srcTable2_9!D5</f>
        <v>365</v>
      </c>
      <c r="F10" s="40">
        <f>[1]srcTable2_9!E5</f>
        <v>344</v>
      </c>
      <c r="G10" s="39">
        <f>[1]srcTable2_9!F5</f>
        <v>322</v>
      </c>
      <c r="H10" s="41">
        <f>[1]srcTable2_9!G5</f>
        <v>340</v>
      </c>
      <c r="I10" s="42">
        <f>[1]srcTable2_9!C27</f>
        <v>241</v>
      </c>
      <c r="J10" s="43">
        <f>[1]srcTable2_9!D27</f>
        <v>246</v>
      </c>
      <c r="K10" s="43">
        <f>[1]srcTable2_9!E27</f>
        <v>241</v>
      </c>
      <c r="L10" s="43">
        <f>[1]srcTable2_9!F27</f>
        <v>223</v>
      </c>
      <c r="M10" s="44">
        <f>[1]srcTable2_9!G27</f>
        <v>237</v>
      </c>
      <c r="N10" s="40">
        <f>[1]srcTable2_9!C49</f>
        <v>4</v>
      </c>
      <c r="O10" s="43">
        <f>[1]srcTable2_9!D49</f>
        <v>3</v>
      </c>
      <c r="P10" s="45">
        <f>[1]srcTable2_9!E49</f>
        <v>5</v>
      </c>
      <c r="Q10" s="43">
        <f>[1]srcTable2_9!F49</f>
        <v>4</v>
      </c>
      <c r="R10" s="43">
        <f>[1]srcTable2_9!G49</f>
        <v>4</v>
      </c>
    </row>
    <row r="11" spans="1:20" s="16" customFormat="1" ht="14.15" customHeight="1" x14ac:dyDescent="0.35">
      <c r="A11" s="47" t="s">
        <v>10</v>
      </c>
      <c r="B11" s="47"/>
      <c r="C11" s="27">
        <f>[1]srcTable2_9!C6</f>
        <v>316</v>
      </c>
      <c r="D11" s="28"/>
      <c r="E11" s="29">
        <f>[1]srcTable2_9!D6</f>
        <v>335</v>
      </c>
      <c r="F11" s="30">
        <f>[1]srcTable2_9!E6</f>
        <v>332</v>
      </c>
      <c r="G11" s="29">
        <f>[1]srcTable2_9!F6</f>
        <v>358</v>
      </c>
      <c r="H11" s="31">
        <f>[1]srcTable2_9!G6</f>
        <v>360</v>
      </c>
      <c r="I11" s="32">
        <f>[1]srcTable2_9!C28</f>
        <v>211</v>
      </c>
      <c r="J11" s="33">
        <f>[1]srcTable2_9!D28</f>
        <v>212</v>
      </c>
      <c r="K11" s="33">
        <f>[1]srcTable2_9!E28</f>
        <v>218</v>
      </c>
      <c r="L11" s="33">
        <f>[1]srcTable2_9!F28</f>
        <v>232</v>
      </c>
      <c r="M11" s="34">
        <f>[1]srcTable2_9!G28</f>
        <v>246</v>
      </c>
      <c r="N11" s="30" t="s">
        <v>11</v>
      </c>
      <c r="O11" s="30">
        <f>[1]srcTable2_9!D50</f>
        <v>2</v>
      </c>
      <c r="P11" s="30">
        <f>[1]srcTable2_9!E50</f>
        <v>1</v>
      </c>
      <c r="Q11" s="30">
        <f>[1]srcTable2_9!F50</f>
        <v>2</v>
      </c>
      <c r="R11" s="33">
        <f>[1]srcTable2_9!G50</f>
        <v>4</v>
      </c>
    </row>
    <row r="12" spans="1:20" s="46" customFormat="1" ht="14.15" customHeight="1" x14ac:dyDescent="0.35">
      <c r="A12" s="36" t="s">
        <v>12</v>
      </c>
      <c r="B12" s="36"/>
      <c r="C12" s="37">
        <f>[1]srcTable2_9!C7</f>
        <v>342</v>
      </c>
      <c r="D12" s="38"/>
      <c r="E12" s="39">
        <f>[1]srcTable2_9!D7</f>
        <v>370</v>
      </c>
      <c r="F12" s="40">
        <f>[1]srcTable2_9!E7</f>
        <v>368</v>
      </c>
      <c r="G12" s="39">
        <f>[1]srcTable2_9!F7</f>
        <v>326</v>
      </c>
      <c r="H12" s="41">
        <f>[1]srcTable2_9!G7</f>
        <v>336</v>
      </c>
      <c r="I12" s="42">
        <f>[1]srcTable2_9!C29</f>
        <v>233</v>
      </c>
      <c r="J12" s="43">
        <f>[1]srcTable2_9!D29</f>
        <v>255</v>
      </c>
      <c r="K12" s="43">
        <f>[1]srcTable2_9!E29</f>
        <v>262</v>
      </c>
      <c r="L12" s="43">
        <f>[1]srcTable2_9!F29</f>
        <v>216</v>
      </c>
      <c r="M12" s="44">
        <f>[1]srcTable2_9!G29</f>
        <v>222</v>
      </c>
      <c r="N12" s="40">
        <f>[1]srcTable2_9!C51</f>
        <v>5</v>
      </c>
      <c r="O12" s="43">
        <f>[1]srcTable2_9!D51</f>
        <v>3</v>
      </c>
      <c r="P12" s="45">
        <f>[1]srcTable2_9!E51</f>
        <v>1</v>
      </c>
      <c r="Q12" s="43">
        <f>[1]srcTable2_9!F51</f>
        <v>5</v>
      </c>
      <c r="R12" s="43">
        <f>[1]srcTable2_9!G51</f>
        <v>1</v>
      </c>
    </row>
    <row r="13" spans="1:20" s="16" customFormat="1" ht="14.15" customHeight="1" x14ac:dyDescent="0.35">
      <c r="A13" s="47" t="s">
        <v>13</v>
      </c>
      <c r="B13" s="47"/>
      <c r="C13" s="27">
        <f>[1]srcTable2_9!C8</f>
        <v>319</v>
      </c>
      <c r="D13" s="28"/>
      <c r="E13" s="29">
        <f>[1]srcTable2_9!D8</f>
        <v>309</v>
      </c>
      <c r="F13" s="30">
        <f>[1]srcTable2_9!E8</f>
        <v>321</v>
      </c>
      <c r="G13" s="29">
        <f>[1]srcTable2_9!F8</f>
        <v>318</v>
      </c>
      <c r="H13" s="31">
        <f>[1]srcTable2_9!G8</f>
        <v>316</v>
      </c>
      <c r="I13" s="32">
        <f>[1]srcTable2_9!C30</f>
        <v>234</v>
      </c>
      <c r="J13" s="33">
        <f>[1]srcTable2_9!D30</f>
        <v>237</v>
      </c>
      <c r="K13" s="33">
        <f>[1]srcTable2_9!E30</f>
        <v>232</v>
      </c>
      <c r="L13" s="33">
        <f>[1]srcTable2_9!F30</f>
        <v>225</v>
      </c>
      <c r="M13" s="34">
        <f>[1]srcTable2_9!G30</f>
        <v>230</v>
      </c>
      <c r="N13" s="30">
        <f>[1]srcTable2_9!C52</f>
        <v>1</v>
      </c>
      <c r="O13" s="33">
        <f>[1]srcTable2_9!D52</f>
        <v>2</v>
      </c>
      <c r="P13" s="35">
        <f>[1]srcTable2_9!E52</f>
        <v>2</v>
      </c>
      <c r="Q13" s="33">
        <f>[1]srcTable2_9!F52</f>
        <v>1</v>
      </c>
      <c r="R13" s="33">
        <f>[1]srcTable2_9!G52</f>
        <v>1</v>
      </c>
      <c r="S13" s="48"/>
      <c r="T13" s="48"/>
    </row>
    <row r="14" spans="1:20" s="46" customFormat="1" ht="14.15" customHeight="1" x14ac:dyDescent="0.35">
      <c r="A14" s="36" t="s">
        <v>14</v>
      </c>
      <c r="B14" s="36"/>
      <c r="C14" s="37">
        <f>[1]srcTable2_9!C9</f>
        <v>297</v>
      </c>
      <c r="D14" s="38"/>
      <c r="E14" s="39">
        <f>[1]srcTable2_9!D9</f>
        <v>293</v>
      </c>
      <c r="F14" s="40">
        <f>[1]srcTable2_9!E9</f>
        <v>293</v>
      </c>
      <c r="G14" s="39">
        <f>[1]srcTable2_9!F9</f>
        <v>312</v>
      </c>
      <c r="H14" s="41">
        <f>[1]srcTable2_9!G9</f>
        <v>360</v>
      </c>
      <c r="I14" s="42">
        <f>[1]srcTable2_9!C31</f>
        <v>239</v>
      </c>
      <c r="J14" s="43">
        <f>[1]srcTable2_9!D31</f>
        <v>224</v>
      </c>
      <c r="K14" s="43">
        <f>[1]srcTable2_9!E31</f>
        <v>220</v>
      </c>
      <c r="L14" s="43">
        <f>[1]srcTable2_9!F31</f>
        <v>237</v>
      </c>
      <c r="M14" s="44">
        <f>[1]srcTable2_9!G31</f>
        <v>272</v>
      </c>
      <c r="N14" s="40">
        <f>[1]srcTable2_9!C53</f>
        <v>2</v>
      </c>
      <c r="O14" s="40" t="s">
        <v>11</v>
      </c>
      <c r="P14" s="40">
        <f>[1]srcTable2_9!E53</f>
        <v>3</v>
      </c>
      <c r="Q14" s="40" t="s">
        <v>11</v>
      </c>
      <c r="R14" s="43" t="s">
        <v>11</v>
      </c>
      <c r="S14" s="49"/>
      <c r="T14" s="49"/>
    </row>
    <row r="15" spans="1:20" s="16" customFormat="1" ht="14.15" customHeight="1" x14ac:dyDescent="0.35">
      <c r="A15" s="47" t="s">
        <v>15</v>
      </c>
      <c r="B15" s="47"/>
      <c r="C15" s="27">
        <f>[1]srcTable2_9!C10</f>
        <v>291</v>
      </c>
      <c r="D15" s="28"/>
      <c r="E15" s="29">
        <f>[1]srcTable2_9!D10</f>
        <v>316</v>
      </c>
      <c r="F15" s="30">
        <f>[1]srcTable2_9!E10</f>
        <v>324</v>
      </c>
      <c r="G15" s="29">
        <f>[1]srcTable2_9!F10</f>
        <v>336</v>
      </c>
      <c r="H15" s="31">
        <f>[1]srcTable2_9!G10</f>
        <v>335</v>
      </c>
      <c r="I15" s="32">
        <f>[1]srcTable2_9!C32</f>
        <v>256</v>
      </c>
      <c r="J15" s="33">
        <f>[1]srcTable2_9!D32</f>
        <v>268</v>
      </c>
      <c r="K15" s="33">
        <f>[1]srcTable2_9!E32</f>
        <v>271</v>
      </c>
      <c r="L15" s="33">
        <f>[1]srcTable2_9!F32</f>
        <v>276</v>
      </c>
      <c r="M15" s="34">
        <f>[1]srcTable2_9!G32</f>
        <v>263</v>
      </c>
      <c r="N15" s="30">
        <f>[1]srcTable2_9!C54</f>
        <v>2</v>
      </c>
      <c r="O15" s="33">
        <f>[1]srcTable2_9!D54</f>
        <v>1</v>
      </c>
      <c r="P15" s="35" t="s">
        <v>11</v>
      </c>
      <c r="Q15" s="33"/>
      <c r="R15" s="33"/>
      <c r="S15" s="48"/>
      <c r="T15" s="48"/>
    </row>
    <row r="16" spans="1:20" s="46" customFormat="1" ht="14.15" customHeight="1" x14ac:dyDescent="0.35">
      <c r="A16" s="36" t="s">
        <v>16</v>
      </c>
      <c r="B16" s="36"/>
      <c r="C16" s="37">
        <f>[1]srcTable2_9!C11</f>
        <v>268</v>
      </c>
      <c r="D16" s="38"/>
      <c r="E16" s="39">
        <f>[1]srcTable2_9!D11</f>
        <v>291</v>
      </c>
      <c r="F16" s="40">
        <f>[1]srcTable2_9!E11</f>
        <v>302</v>
      </c>
      <c r="G16" s="39">
        <f>[1]srcTable2_9!F11</f>
        <v>287</v>
      </c>
      <c r="H16" s="41">
        <f>[1]srcTable2_9!G11</f>
        <v>299</v>
      </c>
      <c r="I16" s="42">
        <f>[1]srcTable2_9!C33</f>
        <v>237</v>
      </c>
      <c r="J16" s="43">
        <f>[1]srcTable2_9!D33</f>
        <v>263</v>
      </c>
      <c r="K16" s="43">
        <f>[1]srcTable2_9!E33</f>
        <v>260</v>
      </c>
      <c r="L16" s="43">
        <f>[1]srcTable2_9!F33</f>
        <v>244</v>
      </c>
      <c r="M16" s="44">
        <f>[1]srcTable2_9!G33</f>
        <v>258</v>
      </c>
      <c r="N16" s="40">
        <f>[1]srcTable2_9!C55</f>
        <v>1</v>
      </c>
      <c r="O16" s="43">
        <f>[1]srcTable2_9!D55</f>
        <v>2</v>
      </c>
      <c r="P16" s="45">
        <f>[1]srcTable2_9!E55</f>
        <v>3</v>
      </c>
      <c r="Q16" s="43">
        <f>[1]srcTable2_9!F55</f>
        <v>3</v>
      </c>
      <c r="R16" s="43">
        <f>[1]srcTable2_9!G55</f>
        <v>1</v>
      </c>
      <c r="S16" s="49"/>
      <c r="T16" s="49"/>
    </row>
    <row r="17" spans="1:19" s="16" customFormat="1" ht="14.15" customHeight="1" x14ac:dyDescent="0.35">
      <c r="A17" s="47" t="s">
        <v>17</v>
      </c>
      <c r="B17" s="47"/>
      <c r="C17" s="27">
        <f>[1]srcTable2_9!C12</f>
        <v>267</v>
      </c>
      <c r="D17" s="28"/>
      <c r="E17" s="29">
        <f>[1]srcTable2_9!D12</f>
        <v>273</v>
      </c>
      <c r="F17" s="30">
        <f>[1]srcTable2_9!E12</f>
        <v>287</v>
      </c>
      <c r="G17" s="29">
        <f>[1]srcTable2_9!F12</f>
        <v>314</v>
      </c>
      <c r="H17" s="31">
        <f>[1]srcTable2_9!G12</f>
        <v>325</v>
      </c>
      <c r="I17" s="32">
        <f>[1]srcTable2_9!C34</f>
        <v>247</v>
      </c>
      <c r="J17" s="33">
        <f>[1]srcTable2_9!D34</f>
        <v>253</v>
      </c>
      <c r="K17" s="33">
        <f>[1]srcTable2_9!E34</f>
        <v>255</v>
      </c>
      <c r="L17" s="33">
        <f>[1]srcTable2_9!F34</f>
        <v>285</v>
      </c>
      <c r="M17" s="34">
        <f>[1]srcTable2_9!G34</f>
        <v>290</v>
      </c>
      <c r="N17" s="30">
        <f>[1]srcTable2_9!C56</f>
        <v>2</v>
      </c>
      <c r="O17" s="33">
        <f>[1]srcTable2_9!D56</f>
        <v>2</v>
      </c>
      <c r="P17" s="35">
        <f>[1]srcTable2_9!E56</f>
        <v>1</v>
      </c>
      <c r="Q17" s="33" t="s">
        <v>11</v>
      </c>
      <c r="R17" s="33" t="s">
        <v>11</v>
      </c>
    </row>
    <row r="18" spans="1:19" s="46" customFormat="1" ht="14.15" customHeight="1" x14ac:dyDescent="0.35">
      <c r="A18" s="36" t="s">
        <v>18</v>
      </c>
      <c r="B18" s="50"/>
      <c r="C18" s="37">
        <f>[1]srcTable2_9!C13</f>
        <v>1327</v>
      </c>
      <c r="D18" s="38"/>
      <c r="E18" s="39">
        <f>[1]srcTable2_9!D13</f>
        <v>1411</v>
      </c>
      <c r="F18" s="40">
        <f>[1]srcTable2_9!E13</f>
        <v>1399</v>
      </c>
      <c r="G18" s="39">
        <f>[1]srcTable2_9!F13</f>
        <v>1473</v>
      </c>
      <c r="H18" s="41">
        <f>[1]srcTable2_9!G13</f>
        <v>1566</v>
      </c>
      <c r="I18" s="42">
        <f>[1]srcTable2_9!C35</f>
        <v>1304</v>
      </c>
      <c r="J18" s="43">
        <f>[1]srcTable2_9!D35</f>
        <v>1372</v>
      </c>
      <c r="K18" s="43">
        <f>[1]srcTable2_9!E35</f>
        <v>1355</v>
      </c>
      <c r="L18" s="43">
        <f>[1]srcTable2_9!F35</f>
        <v>1405</v>
      </c>
      <c r="M18" s="44">
        <f>[1]srcTable2_9!G35</f>
        <v>1495</v>
      </c>
      <c r="N18" s="40">
        <f>[1]srcTable2_9!C57</f>
        <v>3</v>
      </c>
      <c r="O18" s="43">
        <f>[1]srcTable2_9!D57</f>
        <v>8</v>
      </c>
      <c r="P18" s="45">
        <f>[1]srcTable2_9!E57</f>
        <v>9</v>
      </c>
      <c r="Q18" s="43">
        <f>[1]srcTable2_9!F57</f>
        <v>9</v>
      </c>
      <c r="R18" s="43">
        <f>[1]srcTable2_9!G57</f>
        <v>9</v>
      </c>
    </row>
    <row r="19" spans="1:19" s="16" customFormat="1" ht="14.15" customHeight="1" x14ac:dyDescent="0.35">
      <c r="A19" s="47" t="s">
        <v>19</v>
      </c>
      <c r="B19" s="47"/>
      <c r="C19" s="27">
        <f>[1]srcTable2_9!C14</f>
        <v>1173</v>
      </c>
      <c r="D19" s="28"/>
      <c r="E19" s="29">
        <f>[1]srcTable2_9!D14</f>
        <v>1185</v>
      </c>
      <c r="F19" s="30">
        <f>[1]srcTable2_9!E14</f>
        <v>1286</v>
      </c>
      <c r="G19" s="29">
        <f>[1]srcTable2_9!F14</f>
        <v>1368</v>
      </c>
      <c r="H19" s="31">
        <f>[1]srcTable2_9!G14</f>
        <v>1428</v>
      </c>
      <c r="I19" s="32">
        <f>[1]srcTable2_9!C36</f>
        <v>1169</v>
      </c>
      <c r="J19" s="33">
        <f>[1]srcTable2_9!D36</f>
        <v>1178</v>
      </c>
      <c r="K19" s="33">
        <f>[1]srcTable2_9!E36</f>
        <v>1274</v>
      </c>
      <c r="L19" s="33">
        <f>[1]srcTable2_9!F36</f>
        <v>1357</v>
      </c>
      <c r="M19" s="34">
        <f>[1]srcTable2_9!G36</f>
        <v>1412</v>
      </c>
      <c r="N19" s="30">
        <f>[1]srcTable2_9!C58</f>
        <v>2</v>
      </c>
      <c r="O19" s="33">
        <f>[1]srcTable2_9!D58</f>
        <v>2</v>
      </c>
      <c r="P19" s="35">
        <f>[1]srcTable2_9!E58</f>
        <v>2</v>
      </c>
      <c r="Q19" s="33">
        <f>[1]srcTable2_9!F58</f>
        <v>4</v>
      </c>
      <c r="R19" s="33">
        <f>[1]srcTable2_9!G58</f>
        <v>4</v>
      </c>
    </row>
    <row r="20" spans="1:19" s="46" customFormat="1" ht="14.15" customHeight="1" x14ac:dyDescent="0.35">
      <c r="A20" s="36" t="s">
        <v>20</v>
      </c>
      <c r="B20" s="36"/>
      <c r="C20" s="37">
        <f>[1]srcTable2_9!C15</f>
        <v>853</v>
      </c>
      <c r="D20" s="38"/>
      <c r="E20" s="39">
        <f>[1]srcTable2_9!D15</f>
        <v>928</v>
      </c>
      <c r="F20" s="40">
        <f>[1]srcTable2_9!E15</f>
        <v>966</v>
      </c>
      <c r="G20" s="39">
        <f>[1]srcTable2_9!F15</f>
        <v>1062</v>
      </c>
      <c r="H20" s="41">
        <f>[1]srcTable2_9!G15</f>
        <v>1052</v>
      </c>
      <c r="I20" s="42">
        <f>[1]srcTable2_9!C37</f>
        <v>847</v>
      </c>
      <c r="J20" s="43">
        <f>[1]srcTable2_9!D37</f>
        <v>925</v>
      </c>
      <c r="K20" s="43">
        <f>[1]srcTable2_9!E37</f>
        <v>961</v>
      </c>
      <c r="L20" s="43">
        <f>[1]srcTable2_9!F37</f>
        <v>1056</v>
      </c>
      <c r="M20" s="44">
        <f>[1]srcTable2_9!G37</f>
        <v>1044</v>
      </c>
      <c r="N20" s="40">
        <f>[1]srcTable2_9!C59</f>
        <v>2</v>
      </c>
      <c r="O20" s="43">
        <f>[1]srcTable2_9!D59</f>
        <v>1</v>
      </c>
      <c r="P20" s="45">
        <f>[1]srcTable2_9!E59</f>
        <v>3</v>
      </c>
      <c r="Q20" s="43">
        <f>[1]srcTable2_9!F59</f>
        <v>2</v>
      </c>
      <c r="R20" s="43">
        <f>[1]srcTable2_9!G59</f>
        <v>3</v>
      </c>
    </row>
    <row r="21" spans="1:19" s="16" customFormat="1" ht="14.15" customHeight="1" x14ac:dyDescent="0.35">
      <c r="A21" s="47" t="s">
        <v>21</v>
      </c>
      <c r="B21" s="47"/>
      <c r="C21" s="27">
        <f>[1]srcTable2_9!C16</f>
        <v>560</v>
      </c>
      <c r="D21" s="28"/>
      <c r="E21" s="29">
        <f>[1]srcTable2_9!D16</f>
        <v>593</v>
      </c>
      <c r="F21" s="30">
        <f>[1]srcTable2_9!E16</f>
        <v>695</v>
      </c>
      <c r="G21" s="29">
        <f>[1]srcTable2_9!F16</f>
        <v>704</v>
      </c>
      <c r="H21" s="31">
        <f>[1]srcTable2_9!G16</f>
        <v>719</v>
      </c>
      <c r="I21" s="32">
        <f>[1]srcTable2_9!C38</f>
        <v>558</v>
      </c>
      <c r="J21" s="33">
        <f>[1]srcTable2_9!D38</f>
        <v>591</v>
      </c>
      <c r="K21" s="33">
        <f>[1]srcTable2_9!E38</f>
        <v>691</v>
      </c>
      <c r="L21" s="33">
        <f>[1]srcTable2_9!F38</f>
        <v>700</v>
      </c>
      <c r="M21" s="34">
        <f>[1]srcTable2_9!G38</f>
        <v>714</v>
      </c>
      <c r="N21" s="30">
        <f>[1]srcTable2_9!C60</f>
        <v>1</v>
      </c>
      <c r="O21" s="33" t="s">
        <v>11</v>
      </c>
      <c r="P21" s="35"/>
      <c r="Q21" s="33"/>
      <c r="R21" s="33"/>
    </row>
    <row r="22" spans="1:19" s="46" customFormat="1" ht="14.15" customHeight="1" x14ac:dyDescent="0.35">
      <c r="A22" s="36" t="s">
        <v>22</v>
      </c>
      <c r="B22" s="36"/>
      <c r="C22" s="37">
        <f>[1]srcTable2_9!C17</f>
        <v>344</v>
      </c>
      <c r="D22" s="38"/>
      <c r="E22" s="39">
        <f>[1]srcTable2_9!D17</f>
        <v>392</v>
      </c>
      <c r="F22" s="40">
        <f>[1]srcTable2_9!E17</f>
        <v>428</v>
      </c>
      <c r="G22" s="39">
        <f>[1]srcTable2_9!F17</f>
        <v>472</v>
      </c>
      <c r="H22" s="41">
        <f>[1]srcTable2_9!G17</f>
        <v>491</v>
      </c>
      <c r="I22" s="42">
        <f>[1]srcTable2_9!C39</f>
        <v>344</v>
      </c>
      <c r="J22" s="43">
        <f>[1]srcTable2_9!D39</f>
        <v>389</v>
      </c>
      <c r="K22" s="43">
        <f>[1]srcTable2_9!E39</f>
        <v>427</v>
      </c>
      <c r="L22" s="43">
        <f>[1]srcTable2_9!F39</f>
        <v>469</v>
      </c>
      <c r="M22" s="44">
        <f>[1]srcTable2_9!G39</f>
        <v>490</v>
      </c>
      <c r="N22" s="40" t="s">
        <v>11</v>
      </c>
      <c r="O22" s="45">
        <f>[1]srcTable2_9!D61</f>
        <v>3</v>
      </c>
      <c r="P22" s="45">
        <f>[1]srcTable2_9!E61</f>
        <v>1</v>
      </c>
      <c r="Q22" s="43">
        <f>[1]srcTable2_9!F61</f>
        <v>2</v>
      </c>
      <c r="R22" s="43">
        <f>[1]srcTable2_9!G61</f>
        <v>1</v>
      </c>
    </row>
    <row r="23" spans="1:19" s="16" customFormat="1" ht="14.15" customHeight="1" x14ac:dyDescent="0.35">
      <c r="A23" s="47" t="s">
        <v>23</v>
      </c>
      <c r="B23" s="47"/>
      <c r="C23" s="27">
        <f>[1]srcTable2_9!C18</f>
        <v>202</v>
      </c>
      <c r="D23" s="28"/>
      <c r="E23" s="29">
        <f>[1]srcTable2_9!D18</f>
        <v>257</v>
      </c>
      <c r="F23" s="30">
        <f>[1]srcTable2_9!E18</f>
        <v>291</v>
      </c>
      <c r="G23" s="29">
        <f>[1]srcTable2_9!F18</f>
        <v>305</v>
      </c>
      <c r="H23" s="31">
        <f>[1]srcTable2_9!G18</f>
        <v>321</v>
      </c>
      <c r="I23" s="32">
        <f>[1]srcTable2_9!C40</f>
        <v>202</v>
      </c>
      <c r="J23" s="33">
        <f>[1]srcTable2_9!D40</f>
        <v>257</v>
      </c>
      <c r="K23" s="33">
        <f>[1]srcTable2_9!E40</f>
        <v>290</v>
      </c>
      <c r="L23" s="33">
        <f>[1]srcTable2_9!F40</f>
        <v>305</v>
      </c>
      <c r="M23" s="34">
        <f>[1]srcTable2_9!G40</f>
        <v>320</v>
      </c>
      <c r="N23" s="33" t="s">
        <v>11</v>
      </c>
      <c r="O23" s="33" t="s">
        <v>11</v>
      </c>
      <c r="P23" s="33">
        <f>[1]srcTable2_9!E62</f>
        <v>1</v>
      </c>
      <c r="Q23" s="33" t="s">
        <v>11</v>
      </c>
      <c r="R23" s="33" t="s">
        <v>11</v>
      </c>
    </row>
    <row r="24" spans="1:19" s="46" customFormat="1" ht="14.15" customHeight="1" x14ac:dyDescent="0.35">
      <c r="A24" s="36" t="s">
        <v>24</v>
      </c>
      <c r="B24" s="36"/>
      <c r="C24" s="37">
        <f>[1]srcTable2_9!C19</f>
        <v>126</v>
      </c>
      <c r="D24" s="38"/>
      <c r="E24" s="39">
        <f>[1]srcTable2_9!D19</f>
        <v>165</v>
      </c>
      <c r="F24" s="40">
        <f>[1]srcTable2_9!E19</f>
        <v>194</v>
      </c>
      <c r="G24" s="39">
        <f>[1]srcTable2_9!F19</f>
        <v>200</v>
      </c>
      <c r="H24" s="41">
        <f>[1]srcTable2_9!G19</f>
        <v>202</v>
      </c>
      <c r="I24" s="42">
        <f>[1]srcTable2_9!C41</f>
        <v>124</v>
      </c>
      <c r="J24" s="43">
        <f>[1]srcTable2_9!D41</f>
        <v>165</v>
      </c>
      <c r="K24" s="43">
        <f>[1]srcTable2_9!E41</f>
        <v>194</v>
      </c>
      <c r="L24" s="43">
        <f>[1]srcTable2_9!F41</f>
        <v>200</v>
      </c>
      <c r="M24" s="44">
        <f>[1]srcTable2_9!G41</f>
        <v>202</v>
      </c>
      <c r="N24" s="43">
        <f>[1]srcTable2_9!C63</f>
        <v>1</v>
      </c>
      <c r="O24" s="43" t="s">
        <v>11</v>
      </c>
      <c r="P24" s="45"/>
      <c r="Q24" s="43"/>
      <c r="R24" s="43"/>
    </row>
    <row r="25" spans="1:19" s="16" customFormat="1" ht="14.15" customHeight="1" x14ac:dyDescent="0.35">
      <c r="A25" s="47" t="s">
        <v>25</v>
      </c>
      <c r="B25" s="47"/>
      <c r="C25" s="27">
        <f>[1]srcTable2_9!C20</f>
        <v>89</v>
      </c>
      <c r="D25" s="28"/>
      <c r="E25" s="29">
        <f>[1]srcTable2_9!D20</f>
        <v>107</v>
      </c>
      <c r="F25" s="30">
        <f>[1]srcTable2_9!E20</f>
        <v>125</v>
      </c>
      <c r="G25" s="29">
        <f>[1]srcTable2_9!F20</f>
        <v>124</v>
      </c>
      <c r="H25" s="31">
        <f>[1]srcTable2_9!G20</f>
        <v>116</v>
      </c>
      <c r="I25" s="32">
        <f>[1]srcTable2_9!C42</f>
        <v>89</v>
      </c>
      <c r="J25" s="33">
        <f>[1]srcTable2_9!D42</f>
        <v>106</v>
      </c>
      <c r="K25" s="33">
        <f>[1]srcTable2_9!E42</f>
        <v>125</v>
      </c>
      <c r="L25" s="33">
        <f>[1]srcTable2_9!F42</f>
        <v>124</v>
      </c>
      <c r="M25" s="34">
        <f>[1]srcTable2_9!G42</f>
        <v>116</v>
      </c>
      <c r="N25" s="30"/>
      <c r="O25" s="33"/>
      <c r="P25" s="35"/>
      <c r="Q25" s="33"/>
      <c r="R25" s="33"/>
    </row>
    <row r="26" spans="1:19" s="46" customFormat="1" ht="14.15" customHeight="1" x14ac:dyDescent="0.35">
      <c r="A26" s="36" t="s">
        <v>26</v>
      </c>
      <c r="B26" s="36"/>
      <c r="C26" s="37">
        <f>[1]srcTable2_9!C21</f>
        <v>275</v>
      </c>
      <c r="D26" s="38"/>
      <c r="E26" s="39">
        <f>[1]srcTable2_9!D21</f>
        <v>276</v>
      </c>
      <c r="F26" s="40">
        <f>[1]srcTable2_9!E21</f>
        <v>302</v>
      </c>
      <c r="G26" s="39">
        <f>[1]srcTable2_9!F21</f>
        <v>351</v>
      </c>
      <c r="H26" s="41">
        <f>[1]srcTable2_9!G21</f>
        <v>365</v>
      </c>
      <c r="I26" s="42">
        <f>[1]srcTable2_9!C43</f>
        <v>274</v>
      </c>
      <c r="J26" s="43">
        <f>[1]srcTable2_9!D43</f>
        <v>275</v>
      </c>
      <c r="K26" s="43">
        <f>[1]srcTable2_9!E43</f>
        <v>301</v>
      </c>
      <c r="L26" s="43">
        <f>[1]srcTable2_9!F43</f>
        <v>350</v>
      </c>
      <c r="M26" s="44">
        <f>[1]srcTable2_9!G43</f>
        <v>364</v>
      </c>
      <c r="N26" s="40">
        <f>[1]srcTable2_9!C65</f>
        <v>1</v>
      </c>
      <c r="O26" s="43">
        <f>[1]srcTable2_9!D65</f>
        <v>1</v>
      </c>
      <c r="P26" s="45">
        <f>[1]srcTable2_9!E65</f>
        <v>1</v>
      </c>
      <c r="Q26" s="43">
        <f>[1]srcTable2_9!F65</f>
        <v>1</v>
      </c>
      <c r="R26" s="43">
        <f>[1]srcTable2_9!G65</f>
        <v>1</v>
      </c>
    </row>
    <row r="27" spans="1:19" s="16" customFormat="1" ht="14.15" customHeight="1" x14ac:dyDescent="0.35">
      <c r="A27" s="51" t="s">
        <v>27</v>
      </c>
      <c r="B27" s="51"/>
      <c r="C27" s="52">
        <f>[1]srcTable2_9!C22</f>
        <v>65</v>
      </c>
      <c r="D27" s="53"/>
      <c r="E27" s="54">
        <f>[1]srcTable2_9!D22</f>
        <v>88</v>
      </c>
      <c r="F27" s="55">
        <f>[1]srcTable2_9!E22</f>
        <v>112</v>
      </c>
      <c r="G27" s="54">
        <f>[1]srcTable2_9!F22</f>
        <v>111</v>
      </c>
      <c r="H27" s="56">
        <f>[1]srcTable2_9!G22</f>
        <v>111</v>
      </c>
      <c r="I27" s="57">
        <f>[1]srcTable2_9!C44</f>
        <v>65</v>
      </c>
      <c r="J27" s="58">
        <f>[1]srcTable2_9!D44</f>
        <v>88</v>
      </c>
      <c r="K27" s="58">
        <f>[1]srcTable2_9!E44</f>
        <v>112</v>
      </c>
      <c r="L27" s="58">
        <f>[1]srcTable2_9!F44</f>
        <v>111</v>
      </c>
      <c r="M27" s="59">
        <f>[1]srcTable2_9!G44</f>
        <v>111</v>
      </c>
      <c r="N27" s="55"/>
      <c r="O27" s="58"/>
      <c r="P27" s="60"/>
      <c r="Q27" s="58"/>
      <c r="R27" s="58"/>
    </row>
    <row r="28" spans="1:19" s="46" customFormat="1" ht="18.75" customHeight="1" x14ac:dyDescent="0.35">
      <c r="A28" s="36" t="s">
        <v>3</v>
      </c>
      <c r="B28" s="36"/>
      <c r="C28" s="61">
        <f>[1]srcTable2_9!C23</f>
        <v>8657</v>
      </c>
      <c r="D28" s="62"/>
      <c r="E28" s="63">
        <f>[1]srcTable2_9!D23</f>
        <v>9139</v>
      </c>
      <c r="F28" s="64">
        <f>[1]srcTable2_9!E23</f>
        <v>9581</v>
      </c>
      <c r="G28" s="63">
        <f>[1]srcTable2_9!F23</f>
        <v>9875</v>
      </c>
      <c r="H28" s="65">
        <f>[1]srcTable2_9!G23</f>
        <v>10248</v>
      </c>
      <c r="I28" s="42">
        <f>[1]srcTable2_9!C45</f>
        <v>7743</v>
      </c>
      <c r="J28" s="39">
        <f>[1]srcTable2_9!D45</f>
        <v>8176</v>
      </c>
      <c r="K28" s="39">
        <f>[1]srcTable2_9!E45</f>
        <v>8585</v>
      </c>
      <c r="L28" s="39">
        <f>[1]srcTable2_9!F45</f>
        <v>8836</v>
      </c>
      <c r="M28" s="41">
        <f>[1]srcTable2_9!G45</f>
        <v>9165</v>
      </c>
      <c r="N28" s="40">
        <f>[1]srcTable2_9!C67</f>
        <v>218</v>
      </c>
      <c r="O28" s="39">
        <f>[1]srcTable2_9!D67</f>
        <v>221</v>
      </c>
      <c r="P28" s="66">
        <f>[1]srcTable2_9!E67</f>
        <v>215</v>
      </c>
      <c r="Q28" s="67">
        <f>[1]srcTable2_9!F67</f>
        <v>217</v>
      </c>
      <c r="R28" s="67">
        <f>[1]srcTable2_9!G67</f>
        <v>232</v>
      </c>
      <c r="S28" s="68" t="s">
        <v>11</v>
      </c>
    </row>
    <row r="29" spans="1:19" s="80" customFormat="1" ht="5.15" customHeight="1" x14ac:dyDescent="0.25">
      <c r="A29" s="69"/>
      <c r="B29" s="69"/>
      <c r="C29" s="70"/>
      <c r="D29" s="70"/>
      <c r="E29" s="70"/>
      <c r="F29" s="71" t="s">
        <v>11</v>
      </c>
      <c r="G29" s="72"/>
      <c r="H29" s="72"/>
      <c r="I29" s="73"/>
      <c r="J29" s="73"/>
      <c r="K29" s="74"/>
      <c r="L29" s="75"/>
      <c r="M29" s="75"/>
      <c r="N29" s="73"/>
      <c r="O29" s="76"/>
      <c r="P29" s="77"/>
      <c r="Q29" s="78"/>
      <c r="R29" s="79"/>
    </row>
    <row r="30" spans="1:19" s="80" customFormat="1" ht="12.75" customHeight="1" x14ac:dyDescent="0.3">
      <c r="A30" s="81" t="s">
        <v>28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 t="s">
        <v>29</v>
      </c>
      <c r="R30" s="82"/>
    </row>
    <row r="31" spans="1:19" s="80" customFormat="1" ht="12.75" customHeight="1" x14ac:dyDescent="0.3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9" s="84" customFormat="1" ht="24" customHeight="1" x14ac:dyDescent="0.35">
      <c r="A32" s="83" t="s">
        <v>31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9" s="84" customFormat="1" ht="12.75" customHeight="1" x14ac:dyDescent="0.3">
      <c r="A33" s="81" t="s">
        <v>11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9" s="85" customFormat="1" ht="15" customHeight="1" x14ac:dyDescent="0.35">
      <c r="B34" s="86"/>
      <c r="C34" s="1" t="s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9" s="85" customFormat="1" ht="15" customHeight="1" x14ac:dyDescent="0.35">
      <c r="B35" s="86"/>
      <c r="C35" s="1" t="s">
        <v>32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9" s="85" customFormat="1" ht="15" customHeight="1" x14ac:dyDescent="0.35">
      <c r="B36" s="86"/>
      <c r="C36" s="1" t="str">
        <f>CONCATENATE("for the Service Years Ended March 31, ",[1]srcNarratives!F9," to March 31, ",[1]srcNarratives!F13)</f>
        <v>for the Service Years Ended March 31, 2014 to March 31, 2018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9" s="85" customFormat="1" ht="4.5" customHeight="1" x14ac:dyDescent="0.35">
      <c r="A37" s="87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9"/>
    </row>
    <row r="38" spans="1:19" s="85" customFormat="1" ht="15" customHeight="1" x14ac:dyDescent="0.3">
      <c r="C38" s="90" t="s">
        <v>33</v>
      </c>
      <c r="D38" s="90"/>
      <c r="E38" s="91"/>
      <c r="F38" s="14" t="s">
        <v>34</v>
      </c>
      <c r="G38" s="13"/>
      <c r="H38" s="13"/>
      <c r="I38" s="13"/>
      <c r="J38" s="15"/>
      <c r="K38" s="14" t="s">
        <v>35</v>
      </c>
      <c r="L38" s="13"/>
      <c r="M38" s="13"/>
      <c r="N38" s="13"/>
      <c r="O38" s="13"/>
    </row>
    <row r="39" spans="1:19" s="85" customFormat="1" ht="15" customHeight="1" x14ac:dyDescent="0.3">
      <c r="C39" s="90"/>
      <c r="D39" s="90"/>
      <c r="E39" s="91"/>
      <c r="F39" s="21" t="str">
        <f>C6</f>
        <v>2013/2014</v>
      </c>
      <c r="G39" s="92" t="str">
        <f t="shared" ref="G39:O39" si="0">E6</f>
        <v>2014/2015</v>
      </c>
      <c r="H39" s="92" t="str">
        <f t="shared" si="0"/>
        <v>2015/2016</v>
      </c>
      <c r="I39" s="92" t="str">
        <f t="shared" si="0"/>
        <v>2016/2017</v>
      </c>
      <c r="J39" s="92" t="str">
        <f t="shared" si="0"/>
        <v>2017/2018</v>
      </c>
      <c r="K39" s="21" t="str">
        <f t="shared" si="0"/>
        <v>2013/2014</v>
      </c>
      <c r="L39" s="92" t="str">
        <f t="shared" si="0"/>
        <v>2014/2015</v>
      </c>
      <c r="M39" s="92" t="str">
        <f t="shared" si="0"/>
        <v>2015/2016</v>
      </c>
      <c r="N39" s="92" t="str">
        <f t="shared" si="0"/>
        <v>2016/2017</v>
      </c>
      <c r="O39" s="93" t="str">
        <f t="shared" si="0"/>
        <v>2017/2018</v>
      </c>
    </row>
    <row r="40" spans="1:19" s="85" customFormat="1" ht="14.15" customHeight="1" x14ac:dyDescent="0.3">
      <c r="C40" s="47" t="s">
        <v>36</v>
      </c>
      <c r="D40" s="47"/>
      <c r="E40" s="94"/>
      <c r="F40" s="95">
        <f>[1]srcTable2_9!C68</f>
        <v>34</v>
      </c>
      <c r="G40" s="96">
        <f>[1]srcTable2_9!D68</f>
        <v>31</v>
      </c>
      <c r="H40" s="96">
        <f>[1]srcTable2_9!E68</f>
        <v>29</v>
      </c>
      <c r="I40" s="96">
        <f>[1]srcTable2_9!F68</f>
        <v>38</v>
      </c>
      <c r="J40" s="97">
        <f>[1]srcTable2_9!G68</f>
        <v>35</v>
      </c>
      <c r="K40" s="96">
        <f>[1]srcTable2_9!C90</f>
        <v>1</v>
      </c>
      <c r="L40" s="96">
        <f>[1]srcTable2_9!D90</f>
        <v>1</v>
      </c>
      <c r="M40" s="96" t="s">
        <v>11</v>
      </c>
      <c r="N40" s="96">
        <f>[1]srcTable2_9!F90</f>
        <v>1</v>
      </c>
      <c r="O40" s="98" t="s">
        <v>11</v>
      </c>
    </row>
    <row r="41" spans="1:19" s="85" customFormat="1" ht="14.15" customHeight="1" x14ac:dyDescent="0.3">
      <c r="C41" s="36" t="s">
        <v>37</v>
      </c>
      <c r="D41" s="36"/>
      <c r="E41" s="50"/>
      <c r="F41" s="99">
        <f>[1]srcTable2_9!C69</f>
        <v>27</v>
      </c>
      <c r="G41" s="100">
        <f>[1]srcTable2_9!D69</f>
        <v>28</v>
      </c>
      <c r="H41" s="100">
        <f>[1]srcTable2_9!E69</f>
        <v>24</v>
      </c>
      <c r="I41" s="100">
        <f>[1]srcTable2_9!F69</f>
        <v>20</v>
      </c>
      <c r="J41" s="101">
        <f>[1]srcTable2_9!G69</f>
        <v>31</v>
      </c>
      <c r="K41" s="99"/>
      <c r="L41" s="100"/>
      <c r="M41" s="100"/>
      <c r="N41" s="100"/>
      <c r="O41" s="102"/>
    </row>
    <row r="42" spans="1:19" s="85" customFormat="1" ht="14.15" customHeight="1" x14ac:dyDescent="0.3">
      <c r="C42" s="47" t="s">
        <v>38</v>
      </c>
      <c r="D42" s="47"/>
      <c r="E42" s="94"/>
      <c r="F42" s="95">
        <f>[1]srcTable2_9!C70</f>
        <v>68</v>
      </c>
      <c r="G42" s="96">
        <f>[1]srcTable2_9!D70</f>
        <v>61</v>
      </c>
      <c r="H42" s="96">
        <f>[1]srcTable2_9!E70</f>
        <v>78</v>
      </c>
      <c r="I42" s="96">
        <f>[1]srcTable2_9!F70</f>
        <v>71</v>
      </c>
      <c r="J42" s="97">
        <f>[1]srcTable2_9!G70</f>
        <v>65</v>
      </c>
      <c r="K42" s="96" t="s">
        <v>11</v>
      </c>
      <c r="L42" s="96">
        <f>[1]srcTable2_9!D92</f>
        <v>1</v>
      </c>
      <c r="M42" s="96">
        <f>[1]srcTable2_9!E92</f>
        <v>2</v>
      </c>
      <c r="N42" s="96" t="s">
        <v>11</v>
      </c>
      <c r="O42" s="98" t="s">
        <v>11</v>
      </c>
    </row>
    <row r="43" spans="1:19" s="85" customFormat="1" ht="14.15" customHeight="1" x14ac:dyDescent="0.3">
      <c r="C43" s="36" t="s">
        <v>39</v>
      </c>
      <c r="D43" s="36"/>
      <c r="E43" s="50"/>
      <c r="F43" s="99">
        <f>[1]srcTable2_9!C71</f>
        <v>103</v>
      </c>
      <c r="G43" s="100">
        <f>[1]srcTable2_9!D71</f>
        <v>112</v>
      </c>
      <c r="H43" s="100">
        <f>[1]srcTable2_9!E71</f>
        <v>96</v>
      </c>
      <c r="I43" s="100">
        <f>[1]srcTable2_9!F71</f>
        <v>92</v>
      </c>
      <c r="J43" s="101">
        <f>[1]srcTable2_9!G71</f>
        <v>95</v>
      </c>
      <c r="K43" s="99">
        <f>[1]srcTable2_9!C93</f>
        <v>5</v>
      </c>
      <c r="L43" s="100">
        <f>[1]srcTable2_9!D93</f>
        <v>4</v>
      </c>
      <c r="M43" s="100">
        <f>[1]srcTable2_9!E93</f>
        <v>3</v>
      </c>
      <c r="N43" s="100">
        <f>[1]srcTable2_9!F93</f>
        <v>3</v>
      </c>
      <c r="O43" s="102">
        <f>[1]srcTable2_9!G93</f>
        <v>4</v>
      </c>
    </row>
    <row r="44" spans="1:19" s="85" customFormat="1" ht="14.15" customHeight="1" x14ac:dyDescent="0.3">
      <c r="C44" s="47" t="s">
        <v>40</v>
      </c>
      <c r="D44" s="47"/>
      <c r="E44" s="94"/>
      <c r="F44" s="95">
        <f>[1]srcTable2_9!C72</f>
        <v>98</v>
      </c>
      <c r="G44" s="96">
        <f>[1]srcTable2_9!D72</f>
        <v>115</v>
      </c>
      <c r="H44" s="96">
        <f>[1]srcTable2_9!E72</f>
        <v>106</v>
      </c>
      <c r="I44" s="96">
        <f>[1]srcTable2_9!F72</f>
        <v>118</v>
      </c>
      <c r="J44" s="97">
        <f>[1]srcTable2_9!G72</f>
        <v>103</v>
      </c>
      <c r="K44" s="95">
        <f>[1]srcTable2_9!C94</f>
        <v>7</v>
      </c>
      <c r="L44" s="96">
        <f>[1]srcTable2_9!D94</f>
        <v>6</v>
      </c>
      <c r="M44" s="96">
        <f>[1]srcTable2_9!E94</f>
        <v>7</v>
      </c>
      <c r="N44" s="96">
        <f>[1]srcTable2_9!F94</f>
        <v>6</v>
      </c>
      <c r="O44" s="98">
        <f>[1]srcTable2_9!G94</f>
        <v>7</v>
      </c>
    </row>
    <row r="45" spans="1:19" s="85" customFormat="1" ht="14.15" customHeight="1" x14ac:dyDescent="0.3">
      <c r="C45" s="36" t="s">
        <v>41</v>
      </c>
      <c r="D45" s="36"/>
      <c r="E45" s="50"/>
      <c r="F45" s="99">
        <f>[1]srcTable2_9!C73</f>
        <v>98</v>
      </c>
      <c r="G45" s="100">
        <f>[1]srcTable2_9!D73</f>
        <v>107</v>
      </c>
      <c r="H45" s="100">
        <f>[1]srcTable2_9!E73</f>
        <v>102</v>
      </c>
      <c r="I45" s="100">
        <f>[1]srcTable2_9!F73</f>
        <v>98</v>
      </c>
      <c r="J45" s="101">
        <f>[1]srcTable2_9!G73</f>
        <v>110</v>
      </c>
      <c r="K45" s="99">
        <f>[1]srcTable2_9!C95</f>
        <v>6</v>
      </c>
      <c r="L45" s="100">
        <f>[1]srcTable2_9!D95</f>
        <v>5</v>
      </c>
      <c r="M45" s="100">
        <f>[1]srcTable2_9!E95</f>
        <v>3</v>
      </c>
      <c r="N45" s="100">
        <f>[1]srcTable2_9!F95</f>
        <v>7</v>
      </c>
      <c r="O45" s="102">
        <f>[1]srcTable2_9!G95</f>
        <v>3</v>
      </c>
    </row>
    <row r="46" spans="1:19" s="85" customFormat="1" ht="14.15" customHeight="1" x14ac:dyDescent="0.35">
      <c r="C46" s="47" t="s">
        <v>42</v>
      </c>
      <c r="D46" s="47"/>
      <c r="E46" s="94"/>
      <c r="F46" s="95">
        <f>[1]srcTable2_9!C74</f>
        <v>75</v>
      </c>
      <c r="G46" s="96">
        <f>[1]srcTable2_9!D74</f>
        <v>59</v>
      </c>
      <c r="H46" s="96">
        <f>[1]srcTable2_9!E74</f>
        <v>79</v>
      </c>
      <c r="I46" s="96">
        <f>[1]srcTable2_9!F74</f>
        <v>88</v>
      </c>
      <c r="J46" s="97">
        <f>[1]srcTable2_9!G74</f>
        <v>79</v>
      </c>
      <c r="K46" s="95">
        <f>[1]srcTable2_9!C96</f>
        <v>9</v>
      </c>
      <c r="L46" s="96">
        <f>[1]srcTable2_9!D96</f>
        <v>11</v>
      </c>
      <c r="M46" s="96">
        <f>[1]srcTable2_9!E96</f>
        <v>8</v>
      </c>
      <c r="N46" s="96">
        <f>[1]srcTable2_9!F96</f>
        <v>4</v>
      </c>
      <c r="O46" s="98">
        <f>[1]srcTable2_9!G96</f>
        <v>6</v>
      </c>
      <c r="S46"/>
    </row>
    <row r="47" spans="1:19" s="85" customFormat="1" ht="14.15" customHeight="1" x14ac:dyDescent="0.3">
      <c r="C47" s="36" t="s">
        <v>43</v>
      </c>
      <c r="D47" s="36"/>
      <c r="E47" s="50"/>
      <c r="F47" s="99">
        <f>[1]srcTable2_9!C75</f>
        <v>49</v>
      </c>
      <c r="G47" s="100">
        <f>[1]srcTable2_9!D75</f>
        <v>63</v>
      </c>
      <c r="H47" s="100">
        <f>[1]srcTable2_9!E75</f>
        <v>62</v>
      </c>
      <c r="I47" s="100">
        <f>[1]srcTable2_9!F75</f>
        <v>65</v>
      </c>
      <c r="J47" s="101">
        <f>[1]srcTable2_9!G75</f>
        <v>77</v>
      </c>
      <c r="K47" s="99">
        <f>[1]srcTable2_9!C97</f>
        <v>7</v>
      </c>
      <c r="L47" s="100">
        <f>[1]srcTable2_9!D97</f>
        <v>6</v>
      </c>
      <c r="M47" s="100">
        <f>[1]srcTable2_9!E97</f>
        <v>8</v>
      </c>
      <c r="N47" s="100">
        <f>[1]srcTable2_9!F97</f>
        <v>10</v>
      </c>
      <c r="O47" s="102">
        <f>[1]srcTable2_9!G97</f>
        <v>9</v>
      </c>
    </row>
    <row r="48" spans="1:19" s="85" customFormat="1" ht="14.15" customHeight="1" x14ac:dyDescent="0.3">
      <c r="C48" s="47" t="s">
        <v>44</v>
      </c>
      <c r="D48" s="47"/>
      <c r="E48" s="94"/>
      <c r="F48" s="95">
        <f>[1]srcTable2_9!C76</f>
        <v>29</v>
      </c>
      <c r="G48" s="96">
        <f>[1]srcTable2_9!D76</f>
        <v>38</v>
      </c>
      <c r="H48" s="96">
        <f>[1]srcTable2_9!E76</f>
        <v>43</v>
      </c>
      <c r="I48" s="96">
        <f>[1]srcTable2_9!F76</f>
        <v>50</v>
      </c>
      <c r="J48" s="97">
        <f>[1]srcTable2_9!G76</f>
        <v>62</v>
      </c>
      <c r="K48" s="95">
        <f>[1]srcTable2_9!C98</f>
        <v>4</v>
      </c>
      <c r="L48" s="96">
        <f>[1]srcTable2_9!D98</f>
        <v>9</v>
      </c>
      <c r="M48" s="96">
        <f>[1]srcTable2_9!E98</f>
        <v>10</v>
      </c>
      <c r="N48" s="96">
        <f>[1]srcTable2_9!F98</f>
        <v>8</v>
      </c>
      <c r="O48" s="98">
        <f>[1]srcTable2_9!G98</f>
        <v>8</v>
      </c>
    </row>
    <row r="49" spans="1:18" s="85" customFormat="1" ht="14.15" customHeight="1" x14ac:dyDescent="0.3">
      <c r="C49" s="36" t="s">
        <v>45</v>
      </c>
      <c r="D49" s="36"/>
      <c r="E49" s="50"/>
      <c r="F49" s="99">
        <f>[1]srcTable2_9!C77</f>
        <v>19</v>
      </c>
      <c r="G49" s="100">
        <f>[1]srcTable2_9!D77</f>
        <v>21</v>
      </c>
      <c r="H49" s="100">
        <f>[1]srcTable2_9!E77</f>
        <v>34</v>
      </c>
      <c r="I49" s="100">
        <f>[1]srcTable2_9!F77</f>
        <v>35</v>
      </c>
      <c r="J49" s="101">
        <f>[1]srcTable2_9!G77</f>
        <v>33</v>
      </c>
      <c r="K49" s="99">
        <f>[1]srcTable2_9!C99</f>
        <v>11</v>
      </c>
      <c r="L49" s="100">
        <f>[1]srcTable2_9!D99</f>
        <v>5</v>
      </c>
      <c r="M49" s="100">
        <f>[1]srcTable2_9!E99</f>
        <v>5</v>
      </c>
      <c r="N49" s="100">
        <f>[1]srcTable2_9!F99</f>
        <v>5</v>
      </c>
      <c r="O49" s="102">
        <f>[1]srcTable2_9!G99</f>
        <v>7</v>
      </c>
    </row>
    <row r="50" spans="1:18" s="85" customFormat="1" ht="14.15" customHeight="1" x14ac:dyDescent="0.3">
      <c r="C50" s="47" t="s">
        <v>46</v>
      </c>
      <c r="D50" s="47"/>
      <c r="E50" s="94"/>
      <c r="F50" s="95">
        <f>[1]srcTable2_9!C78</f>
        <v>13</v>
      </c>
      <c r="G50" s="96">
        <f>[1]srcTable2_9!D78</f>
        <v>16</v>
      </c>
      <c r="H50" s="96">
        <f>[1]srcTable2_9!E78</f>
        <v>28</v>
      </c>
      <c r="I50" s="96">
        <f>[1]srcTable2_9!F78</f>
        <v>26</v>
      </c>
      <c r="J50" s="97">
        <f>[1]srcTable2_9!G78</f>
        <v>31</v>
      </c>
      <c r="K50" s="95">
        <f>[1]srcTable2_9!C100</f>
        <v>5</v>
      </c>
      <c r="L50" s="96">
        <f>[1]srcTable2_9!D100</f>
        <v>2</v>
      </c>
      <c r="M50" s="96">
        <f>[1]srcTable2_9!E100</f>
        <v>3</v>
      </c>
      <c r="N50" s="96">
        <f>[1]srcTable2_9!F100</f>
        <v>3</v>
      </c>
      <c r="O50" s="98">
        <f>[1]srcTable2_9!G100</f>
        <v>1</v>
      </c>
      <c r="Q50" s="103"/>
      <c r="R50" s="103"/>
    </row>
    <row r="51" spans="1:18" s="103" customFormat="1" ht="14.15" customHeight="1" x14ac:dyDescent="0.3">
      <c r="C51" s="36" t="s">
        <v>47</v>
      </c>
      <c r="D51" s="36"/>
      <c r="E51" s="50"/>
      <c r="F51" s="99">
        <f>[1]srcTable2_9!C79</f>
        <v>14</v>
      </c>
      <c r="G51" s="100">
        <f>[1]srcTable2_9!D79</f>
        <v>21</v>
      </c>
      <c r="H51" s="100">
        <f>[1]srcTable2_9!E79</f>
        <v>28</v>
      </c>
      <c r="I51" s="100">
        <f>[1]srcTable2_9!F79</f>
        <v>53</v>
      </c>
      <c r="J51" s="101">
        <f>[1]srcTable2_9!G79</f>
        <v>55</v>
      </c>
      <c r="K51" s="99">
        <f>[1]srcTable2_9!C101</f>
        <v>6</v>
      </c>
      <c r="L51" s="100">
        <f>[1]srcTable2_9!D101</f>
        <v>10</v>
      </c>
      <c r="M51" s="100">
        <f>[1]srcTable2_9!E101</f>
        <v>7</v>
      </c>
      <c r="N51" s="100">
        <f>[1]srcTable2_9!F101</f>
        <v>7</v>
      </c>
      <c r="O51" s="102">
        <f>[1]srcTable2_9!G101</f>
        <v>7</v>
      </c>
      <c r="Q51" s="85"/>
      <c r="R51" s="85"/>
    </row>
    <row r="52" spans="1:18" s="85" customFormat="1" ht="14.15" customHeight="1" x14ac:dyDescent="0.3">
      <c r="C52" s="47" t="s">
        <v>48</v>
      </c>
      <c r="D52" s="47"/>
      <c r="E52" s="94"/>
      <c r="F52" s="95">
        <f>[1]srcTable2_9!C80</f>
        <v>1</v>
      </c>
      <c r="G52" s="96">
        <f>[1]srcTable2_9!D80</f>
        <v>2</v>
      </c>
      <c r="H52" s="96">
        <f>[1]srcTable2_9!E80</f>
        <v>5</v>
      </c>
      <c r="I52" s="96">
        <f>[1]srcTable2_9!F80</f>
        <v>3</v>
      </c>
      <c r="J52" s="97">
        <f>[1]srcTable2_9!G80</f>
        <v>9</v>
      </c>
      <c r="K52" s="95">
        <f>[1]srcTable2_9!C102</f>
        <v>1</v>
      </c>
      <c r="L52" s="96">
        <f>[1]srcTable2_9!D102</f>
        <v>3</v>
      </c>
      <c r="M52" s="96">
        <f>[1]srcTable2_9!E102</f>
        <v>5</v>
      </c>
      <c r="N52" s="96">
        <f>[1]srcTable2_9!F102</f>
        <v>4</v>
      </c>
      <c r="O52" s="98">
        <f>[1]srcTable2_9!G102</f>
        <v>4</v>
      </c>
    </row>
    <row r="53" spans="1:18" s="85" customFormat="1" ht="14.15" customHeight="1" x14ac:dyDescent="0.3">
      <c r="C53" s="36" t="s">
        <v>49</v>
      </c>
      <c r="D53" s="36"/>
      <c r="E53" s="50"/>
      <c r="F53" s="99" t="s">
        <v>11</v>
      </c>
      <c r="G53" s="99" t="s">
        <v>11</v>
      </c>
      <c r="H53" s="99">
        <f>[1]srcTable2_9!E81</f>
        <v>2</v>
      </c>
      <c r="I53" s="99">
        <f>[1]srcTable2_9!F81</f>
        <v>1</v>
      </c>
      <c r="J53" s="101">
        <f>[1]srcTable2_9!G81</f>
        <v>1</v>
      </c>
      <c r="K53" s="99">
        <f>[1]srcTable2_9!C103</f>
        <v>4</v>
      </c>
      <c r="L53" s="100">
        <f>[1]srcTable2_9!D103</f>
        <v>2</v>
      </c>
      <c r="M53" s="100">
        <f>[1]srcTable2_9!E103</f>
        <v>4</v>
      </c>
      <c r="N53" s="100">
        <f>[1]srcTable2_9!F103</f>
        <v>3</v>
      </c>
      <c r="O53" s="102">
        <f>[1]srcTable2_9!G103</f>
        <v>4</v>
      </c>
    </row>
    <row r="54" spans="1:18" s="85" customFormat="1" ht="14.15" customHeight="1" x14ac:dyDescent="0.3">
      <c r="C54" s="47" t="s">
        <v>50</v>
      </c>
      <c r="D54" s="47"/>
      <c r="E54" s="94"/>
      <c r="F54" s="95"/>
      <c r="G54" s="96"/>
      <c r="H54" s="96"/>
      <c r="I54" s="96" t="s">
        <v>11</v>
      </c>
      <c r="J54" s="97"/>
      <c r="K54" s="96">
        <f>[1]srcTable2_9!C104</f>
        <v>1</v>
      </c>
      <c r="L54" s="96">
        <f>[1]srcTable2_9!D104</f>
        <v>2</v>
      </c>
      <c r="M54" s="96">
        <f>[1]srcTable2_9!E104</f>
        <v>1</v>
      </c>
      <c r="N54" s="96">
        <f>[1]srcTable2_9!F104</f>
        <v>2</v>
      </c>
      <c r="O54" s="98">
        <f>[1]srcTable2_9!G104</f>
        <v>2</v>
      </c>
    </row>
    <row r="55" spans="1:18" s="85" customFormat="1" ht="14.15" customHeight="1" x14ac:dyDescent="0.3">
      <c r="C55" s="36" t="s">
        <v>51</v>
      </c>
      <c r="D55" s="36"/>
      <c r="E55" s="50"/>
      <c r="F55" s="99" t="s">
        <v>11</v>
      </c>
      <c r="G55" s="99" t="s">
        <v>11</v>
      </c>
      <c r="H55" s="99" t="s">
        <v>11</v>
      </c>
      <c r="I55" s="99" t="s">
        <v>11</v>
      </c>
      <c r="J55" s="101" t="s">
        <v>11</v>
      </c>
      <c r="K55" s="99"/>
      <c r="L55" s="100"/>
      <c r="M55" s="100"/>
      <c r="N55" s="100"/>
      <c r="O55" s="102"/>
    </row>
    <row r="56" spans="1:18" s="85" customFormat="1" ht="14.15" customHeight="1" x14ac:dyDescent="0.3">
      <c r="C56" s="47" t="s">
        <v>52</v>
      </c>
      <c r="D56" s="47"/>
      <c r="E56" s="94"/>
      <c r="F56" s="95"/>
      <c r="G56" s="96"/>
      <c r="H56" s="96"/>
      <c r="I56" s="96"/>
      <c r="J56" s="97"/>
      <c r="K56" s="95"/>
      <c r="L56" s="96"/>
      <c r="M56" s="96"/>
      <c r="N56" s="96"/>
      <c r="O56" s="98"/>
    </row>
    <row r="57" spans="1:18" s="85" customFormat="1" ht="14.15" customHeight="1" x14ac:dyDescent="0.3">
      <c r="C57" s="36" t="s">
        <v>53</v>
      </c>
      <c r="D57" s="36"/>
      <c r="E57" s="50"/>
      <c r="F57" s="99">
        <f>[1]srcTable2_9!C85</f>
        <v>1</v>
      </c>
      <c r="G57" s="99" t="s">
        <v>11</v>
      </c>
      <c r="H57" s="99" t="s">
        <v>11</v>
      </c>
      <c r="I57" s="99" t="s">
        <v>11</v>
      </c>
      <c r="J57" s="101"/>
      <c r="K57" s="99"/>
      <c r="L57" s="100"/>
      <c r="M57" s="100"/>
      <c r="N57" s="100"/>
      <c r="O57" s="102"/>
    </row>
    <row r="58" spans="1:18" s="85" customFormat="1" ht="14.15" customHeight="1" x14ac:dyDescent="0.3">
      <c r="C58" s="47" t="s">
        <v>54</v>
      </c>
      <c r="D58" s="47"/>
      <c r="E58" s="94"/>
      <c r="F58" s="95" t="s">
        <v>11</v>
      </c>
      <c r="G58" s="95">
        <f>[1]srcTable2_9!D86</f>
        <v>1</v>
      </c>
      <c r="H58" s="95" t="s">
        <v>11</v>
      </c>
      <c r="I58" s="95" t="s">
        <v>11</v>
      </c>
      <c r="J58" s="97"/>
      <c r="K58" s="95"/>
      <c r="L58" s="96"/>
      <c r="M58" s="96"/>
      <c r="N58" s="96"/>
      <c r="O58" s="98"/>
    </row>
    <row r="59" spans="1:18" s="85" customFormat="1" ht="14.15" customHeight="1" x14ac:dyDescent="0.3">
      <c r="C59" s="36" t="s">
        <v>55</v>
      </c>
      <c r="D59" s="36"/>
      <c r="E59" s="50"/>
      <c r="F59" s="99"/>
      <c r="G59" s="99"/>
      <c r="H59" s="99"/>
      <c r="I59" s="99"/>
      <c r="J59" s="101"/>
      <c r="K59" s="99"/>
      <c r="L59" s="100"/>
      <c r="M59" s="100"/>
      <c r="N59" s="100"/>
      <c r="O59" s="102"/>
      <c r="Q59" s="104"/>
      <c r="R59" s="104"/>
    </row>
    <row r="60" spans="1:18" s="85" customFormat="1" ht="14.15" customHeight="1" x14ac:dyDescent="0.3">
      <c r="C60" s="51" t="s">
        <v>27</v>
      </c>
      <c r="D60" s="51"/>
      <c r="E60" s="105"/>
      <c r="F60" s="106"/>
      <c r="G60" s="107"/>
      <c r="H60" s="107"/>
      <c r="I60" s="107"/>
      <c r="J60" s="108"/>
      <c r="K60" s="106"/>
      <c r="L60" s="107"/>
      <c r="M60" s="107"/>
      <c r="N60" s="107"/>
      <c r="O60" s="109"/>
      <c r="Q60" s="104"/>
      <c r="R60" s="104"/>
    </row>
    <row r="61" spans="1:18" s="85" customFormat="1" ht="14.15" customHeight="1" x14ac:dyDescent="0.3">
      <c r="A61" s="110"/>
      <c r="B61" s="110"/>
      <c r="C61" s="111" t="s">
        <v>3</v>
      </c>
      <c r="D61" s="111"/>
      <c r="E61" s="112"/>
      <c r="F61" s="99">
        <f>[1]srcTable2_9!C89</f>
        <v>629</v>
      </c>
      <c r="G61" s="99">
        <f>[1]srcTable2_9!D89</f>
        <v>675</v>
      </c>
      <c r="H61" s="99">
        <f>[1]srcTable2_9!E89</f>
        <v>716</v>
      </c>
      <c r="I61" s="99">
        <f>[1]srcTable2_9!F89</f>
        <v>759</v>
      </c>
      <c r="J61" s="113">
        <f>[1]srcTable2_9!G89</f>
        <v>787</v>
      </c>
      <c r="K61" s="99">
        <f>[1]srcTable2_9!C111</f>
        <v>67</v>
      </c>
      <c r="L61" s="99">
        <f>[1]srcTable2_9!D111</f>
        <v>67</v>
      </c>
      <c r="M61" s="99">
        <f>[1]srcTable2_9!E111</f>
        <v>66</v>
      </c>
      <c r="N61" s="99">
        <f>[1]srcTable2_9!F111</f>
        <v>64</v>
      </c>
      <c r="O61" s="99">
        <f>[1]srcTable2_9!G111</f>
        <v>65</v>
      </c>
    </row>
    <row r="62" spans="1:18" s="85" customFormat="1" ht="5.15" customHeight="1" x14ac:dyDescent="0.3">
      <c r="A62" s="114"/>
      <c r="B62" s="114"/>
      <c r="C62" s="115"/>
      <c r="D62" s="115"/>
      <c r="E62" s="77"/>
      <c r="F62" s="116"/>
      <c r="G62" s="117"/>
      <c r="H62" s="117"/>
      <c r="I62" s="117"/>
      <c r="J62" s="118"/>
      <c r="K62" s="115"/>
      <c r="L62" s="115"/>
      <c r="M62" s="77"/>
      <c r="N62" s="119"/>
      <c r="O62" s="104"/>
      <c r="P62" s="104"/>
    </row>
    <row r="63" spans="1:18" s="85" customFormat="1" ht="12.75" customHeight="1" x14ac:dyDescent="0.3">
      <c r="B63" s="120"/>
      <c r="C63" s="121" t="s">
        <v>28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2"/>
      <c r="N63" s="123"/>
      <c r="O63" s="124"/>
      <c r="P63" s="104"/>
    </row>
    <row r="64" spans="1:18" s="85" customFormat="1" ht="12.75" customHeight="1" x14ac:dyDescent="0.3">
      <c r="B64" s="120"/>
      <c r="C64" s="121" t="s">
        <v>30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2"/>
      <c r="N64" s="124"/>
      <c r="O64" s="124"/>
      <c r="P64" s="104"/>
    </row>
    <row r="65" spans="1:18" s="85" customFormat="1" ht="34.15" customHeight="1" x14ac:dyDescent="0.3">
      <c r="B65" s="125"/>
      <c r="C65" s="83" t="s">
        <v>31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104"/>
    </row>
    <row r="66" spans="1:18" s="85" customFormat="1" ht="12.75" customHeight="1" x14ac:dyDescent="0.3">
      <c r="A66" s="126"/>
      <c r="B66" s="126"/>
      <c r="C66" s="81" t="s">
        <v>11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</sheetData>
  <mergeCells count="87">
    <mergeCell ref="C58:E58"/>
    <mergeCell ref="C59:E59"/>
    <mergeCell ref="C60:E60"/>
    <mergeCell ref="C61:E61"/>
    <mergeCell ref="C65:O65"/>
    <mergeCell ref="C66:R66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A33:R33"/>
    <mergeCell ref="C34:O34"/>
    <mergeCell ref="C35:O35"/>
    <mergeCell ref="C36:O36"/>
    <mergeCell ref="C38:E39"/>
    <mergeCell ref="F38:J38"/>
    <mergeCell ref="K38:O38"/>
    <mergeCell ref="A28:B28"/>
    <mergeCell ref="C28:D28"/>
    <mergeCell ref="A30:P30"/>
    <mergeCell ref="Q30:R30"/>
    <mergeCell ref="A31:R31"/>
    <mergeCell ref="A32:R32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:R1"/>
    <mergeCell ref="A2:R2"/>
    <mergeCell ref="A3:R3"/>
    <mergeCell ref="A5:B6"/>
    <mergeCell ref="C5:H5"/>
    <mergeCell ref="I5:M5"/>
    <mergeCell ref="N5:R5"/>
    <mergeCell ref="C6:D6"/>
  </mergeCells>
  <pageMargins left="1" right="0.75" top="0.85" bottom="0.85" header="0.3" footer="0.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Table_2.9</vt:lpstr>
      <vt:lpstr>Table_2.9!OLE_LINK1</vt:lpstr>
      <vt:lpstr>Table_2.9!Print_Area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shelley.li</dc:creator>
  <cp:lastModifiedBy>shelley.li</cp:lastModifiedBy>
  <dcterms:created xsi:type="dcterms:W3CDTF">2019-04-16T17:18:03Z</dcterms:created>
  <dcterms:modified xsi:type="dcterms:W3CDTF">2019-04-16T17:18:03Z</dcterms:modified>
</cp:coreProperties>
</file>