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IAB\CRM and Data Access\HIP\Statistical Supplement\2016_2017\08 Open Data Worksheet Final\"/>
    </mc:Choice>
  </mc:AlternateContent>
  <bookViews>
    <workbookView xWindow="0" yWindow="120" windowWidth="19140" windowHeight="7575"/>
  </bookViews>
  <sheets>
    <sheet name="Table_3.8" sheetId="1" r:id="rId1"/>
  </sheets>
  <externalReferences>
    <externalReference r:id="rId2"/>
  </externalReferences>
  <definedNames>
    <definedName name="_xlnm._FilterDatabase" localSheetId="0" hidden="1">Table_3.8!$A$1:$E$37</definedName>
    <definedName name="_xlnm.Print_Area" localSheetId="0">Table_3.8!$A$1:$E$36</definedName>
    <definedName name="T3_2RGNAME">#REF!</definedName>
    <definedName name="T3_3RGNAME">#REF!</definedName>
    <definedName name="T3_4RGNAME">#REF!</definedName>
    <definedName name="T3_5RGNAME">#REF!</definedName>
    <definedName name="T3_6RGNAME">#REF!</definedName>
    <definedName name="T3_7RGNAME">#REF!</definedName>
  </definedNames>
  <calcPr calcId="162913"/>
</workbook>
</file>

<file path=xl/calcChain.xml><?xml version="1.0" encoding="utf-8"?>
<calcChain xmlns="http://schemas.openxmlformats.org/spreadsheetml/2006/main">
  <c r="E27" i="1" l="1"/>
  <c r="D27" i="1"/>
  <c r="C27" i="1"/>
  <c r="B27" i="1"/>
  <c r="E26" i="1"/>
  <c r="D26" i="1"/>
  <c r="C26" i="1"/>
  <c r="B26" i="1"/>
  <c r="E25" i="1"/>
  <c r="D25" i="1"/>
  <c r="C25" i="1"/>
  <c r="B25" i="1"/>
  <c r="E24" i="1"/>
  <c r="D24" i="1"/>
  <c r="C24" i="1"/>
  <c r="B24" i="1"/>
  <c r="E23" i="1"/>
  <c r="D23" i="1"/>
  <c r="C23" i="1"/>
  <c r="B23" i="1"/>
  <c r="E22" i="1"/>
  <c r="D22" i="1"/>
  <c r="C22" i="1"/>
  <c r="B22" i="1"/>
  <c r="E21" i="1"/>
  <c r="D21" i="1"/>
  <c r="C21" i="1"/>
  <c r="B21" i="1"/>
  <c r="E20" i="1"/>
  <c r="D20" i="1"/>
  <c r="C20" i="1"/>
  <c r="B20" i="1"/>
  <c r="E19" i="1"/>
  <c r="D19" i="1"/>
  <c r="C19" i="1"/>
  <c r="B19" i="1"/>
  <c r="E18" i="1"/>
  <c r="D18" i="1"/>
  <c r="C18" i="1"/>
  <c r="B18" i="1"/>
  <c r="E17" i="1"/>
  <c r="D17" i="1"/>
  <c r="C17" i="1"/>
  <c r="B17" i="1"/>
  <c r="D16" i="1"/>
  <c r="C16" i="1"/>
  <c r="B16" i="1"/>
  <c r="E15" i="1"/>
  <c r="D15" i="1"/>
  <c r="C15" i="1"/>
  <c r="B15" i="1"/>
  <c r="E14" i="1"/>
  <c r="D14" i="1"/>
  <c r="C14" i="1"/>
  <c r="B14" i="1"/>
  <c r="E13" i="1"/>
  <c r="D13" i="1"/>
  <c r="C13" i="1"/>
  <c r="B13" i="1"/>
  <c r="E12" i="1"/>
  <c r="D12" i="1"/>
  <c r="C12" i="1"/>
  <c r="B12" i="1"/>
  <c r="E11" i="1"/>
  <c r="D11" i="1"/>
  <c r="C11" i="1"/>
  <c r="B11" i="1"/>
  <c r="E10" i="1"/>
  <c r="D10" i="1"/>
  <c r="C10" i="1"/>
  <c r="B10" i="1"/>
  <c r="E9" i="1"/>
  <c r="D9" i="1"/>
  <c r="C9" i="1"/>
  <c r="B9" i="1"/>
  <c r="E8" i="1"/>
  <c r="D8" i="1"/>
  <c r="C8" i="1"/>
  <c r="B8" i="1"/>
</calcChain>
</file>

<file path=xl/sharedStrings.xml><?xml version="1.0" encoding="utf-8"?>
<sst xmlns="http://schemas.openxmlformats.org/spreadsheetml/2006/main" count="35" uniqueCount="35">
  <si>
    <t>Table 3.8</t>
  </si>
  <si>
    <t>Number of Physicians by Specialty</t>
  </si>
  <si>
    <t xml:space="preserve"> Within Alberta Health Services Geographic Zones</t>
  </si>
  <si>
    <r>
      <t xml:space="preserve">for the Service Year April 1, 2016 to March 31, 2017 </t>
    </r>
    <r>
      <rPr>
        <vertAlign val="superscript"/>
        <sz val="11"/>
        <rFont val="Calibri"/>
        <family val="2"/>
        <scheme val="minor"/>
      </rPr>
      <t>(1)</t>
    </r>
  </si>
  <si>
    <t>Physicians by Specialty</t>
  </si>
  <si>
    <t>Number of Physicians</t>
  </si>
  <si>
    <r>
      <t>All Zones</t>
    </r>
    <r>
      <rPr>
        <b/>
        <vertAlign val="superscript"/>
        <sz val="10"/>
        <color theme="0"/>
        <rFont val="Calibri"/>
        <family val="2"/>
        <scheme val="minor"/>
      </rPr>
      <t xml:space="preserve"> (2)</t>
    </r>
  </si>
  <si>
    <t>Calgary Zone</t>
  </si>
  <si>
    <t>Edmonton Zone</t>
  </si>
  <si>
    <t>All Other Zones</t>
  </si>
  <si>
    <t>Anaesthesiology</t>
  </si>
  <si>
    <t>Cardiovascular and Thoracic Surgery</t>
  </si>
  <si>
    <t>Dermatology</t>
  </si>
  <si>
    <t>Emergency Medicine</t>
  </si>
  <si>
    <t>General/Family Physicians (GP/FPs)</t>
  </si>
  <si>
    <t>General Surgery</t>
  </si>
  <si>
    <t>Internal Medicine</t>
  </si>
  <si>
    <t>Neurology</t>
  </si>
  <si>
    <t>Neurosurgery</t>
  </si>
  <si>
    <t xml:space="preserve"> </t>
  </si>
  <si>
    <t>Obstetrics-Gynaecology</t>
  </si>
  <si>
    <t>Ophthalmology</t>
  </si>
  <si>
    <t>Orthopaedic Surgery</t>
  </si>
  <si>
    <t>Otolaryngology</t>
  </si>
  <si>
    <t>Paediatrics</t>
  </si>
  <si>
    <t>Physical Medicine and Rehabilitation</t>
  </si>
  <si>
    <t>Plastic Surgery</t>
  </si>
  <si>
    <t>Psychiatry</t>
  </si>
  <si>
    <t>Urology</t>
  </si>
  <si>
    <r>
      <t>All Specialists                                                                (except GP/FPs, Pathologists and Radiologists)</t>
    </r>
    <r>
      <rPr>
        <vertAlign val="superscript"/>
        <sz val="9"/>
        <rFont val="Calibri"/>
        <family val="2"/>
        <scheme val="minor"/>
      </rPr>
      <t xml:space="preserve"> (3)</t>
    </r>
  </si>
  <si>
    <r>
      <t xml:space="preserve">Total: All Physicians                                                 (except Pathologists and Radiologists) </t>
    </r>
    <r>
      <rPr>
        <b/>
        <vertAlign val="superscript"/>
        <sz val="9"/>
        <rFont val="Calibri"/>
        <family val="2"/>
        <scheme val="minor"/>
      </rPr>
      <t>(3)</t>
    </r>
  </si>
  <si>
    <t>Note:  This table reflects fee-for-service data only.</t>
  </si>
  <si>
    <t>(1) This report reflects discrete counts of physicians by specialty within each zone, where the physician payment was greater than zero within the zone.</t>
  </si>
  <si>
    <t>(2) The number of physicians reported for All Zones represents the actual number of physicians with payments greater than zero at the Alberta level and does not represent the sum of physicians reported for the zones since physicians may provide health services in multiple zones and would be double counted.</t>
  </si>
  <si>
    <t>(3) Excludes pathology and radiology specialists because billings for more than one physician may be included under one physician billing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</si>
</sst>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0"/>
      <name val="Arial"/>
      <family val="2"/>
    </font>
    <font>
      <sz val="11"/>
      <name val="Calibri"/>
      <family val="2"/>
      <scheme val="minor"/>
    </font>
    <font>
      <b/>
      <sz val="9"/>
      <name val="Calibri"/>
      <family val="2"/>
      <scheme val="minor"/>
    </font>
    <font>
      <sz val="9"/>
      <name val="Calibri"/>
      <family val="2"/>
      <scheme val="minor"/>
    </font>
    <font>
      <vertAlign val="superscript"/>
      <sz val="11"/>
      <name val="Calibri"/>
      <family val="2"/>
      <scheme val="minor"/>
    </font>
    <font>
      <b/>
      <sz val="10"/>
      <color theme="0"/>
      <name val="Calibri"/>
      <family val="2"/>
      <scheme val="minor"/>
    </font>
    <font>
      <b/>
      <vertAlign val="superscript"/>
      <sz val="10"/>
      <color theme="0"/>
      <name val="Calibri"/>
      <family val="2"/>
      <scheme val="minor"/>
    </font>
    <font>
      <sz val="9"/>
      <color indexed="8"/>
      <name val="Calibri"/>
      <family val="2"/>
      <scheme val="minor"/>
    </font>
    <font>
      <b/>
      <sz val="9"/>
      <color indexed="8"/>
      <name val="Calibri"/>
      <family val="2"/>
      <scheme val="minor"/>
    </font>
    <font>
      <vertAlign val="superscript"/>
      <sz val="9"/>
      <name val="Calibri"/>
      <family val="2"/>
      <scheme val="minor"/>
    </font>
    <font>
      <b/>
      <vertAlign val="superscript"/>
      <sz val="9"/>
      <name val="Calibri"/>
      <family val="2"/>
      <scheme val="minor"/>
    </font>
    <font>
      <i/>
      <sz val="9"/>
      <name val="Calibri"/>
      <family val="2"/>
      <scheme val="minor"/>
    </font>
  </fonts>
  <fills count="6">
    <fill>
      <patternFill patternType="none"/>
    </fill>
    <fill>
      <patternFill patternType="gray125"/>
    </fill>
    <fill>
      <patternFill patternType="solid">
        <fgColor indexed="9"/>
        <bgColor indexed="64"/>
      </patternFill>
    </fill>
    <fill>
      <patternFill patternType="solid">
        <fgColor rgb="FF0094BC"/>
        <bgColor indexed="64"/>
      </patternFill>
    </fill>
    <fill>
      <patternFill patternType="solid">
        <fgColor theme="0" tint="-0.249977111117893"/>
        <bgColor indexed="64"/>
      </patternFill>
    </fill>
    <fill>
      <patternFill patternType="solid">
        <fgColor indexed="65"/>
        <bgColor indexed="64"/>
      </patternFill>
    </fill>
  </fills>
  <borders count="11">
    <border>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style="thin">
        <color theme="0"/>
      </top>
      <bottom/>
      <diagonal/>
    </border>
    <border>
      <left/>
      <right style="thin">
        <color theme="0" tint="-0.499984740745262"/>
      </right>
      <top/>
      <bottom/>
      <diagonal/>
    </border>
    <border>
      <left style="thin">
        <color theme="0" tint="-0.499984740745262"/>
      </left>
      <right style="thin">
        <color theme="0" tint="-0.499984740745262"/>
      </right>
      <top/>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right>
      <top/>
      <bottom style="thin">
        <color theme="0" tint="-0.499984740745262"/>
      </bottom>
      <diagonal/>
    </border>
    <border>
      <left/>
      <right/>
      <top/>
      <bottom style="thin">
        <color theme="0" tint="-0.499984740745262"/>
      </bottom>
      <diagonal/>
    </border>
  </borders>
  <cellStyleXfs count="3">
    <xf numFmtId="0" fontId="0" fillId="0" borderId="0"/>
    <xf numFmtId="0" fontId="1" fillId="0" borderId="0"/>
    <xf numFmtId="0" fontId="1" fillId="0" borderId="0" applyNumberFormat="0" applyAlignment="0" applyProtection="0">
      <alignment horizontal="right"/>
    </xf>
  </cellStyleXfs>
  <cellXfs count="38">
    <xf numFmtId="0" fontId="0" fillId="0" borderId="0" xfId="0"/>
    <xf numFmtId="0" fontId="3" fillId="2" borderId="0" xfId="1" applyFont="1" applyFill="1" applyAlignment="1">
      <alignment vertical="center"/>
    </xf>
    <xf numFmtId="0" fontId="4" fillId="0" borderId="0" xfId="1" applyFont="1" applyAlignment="1">
      <alignment horizontal="left" vertical="center"/>
    </xf>
    <xf numFmtId="0" fontId="3" fillId="0" borderId="0" xfId="1" applyFont="1" applyFill="1" applyBorder="1" applyAlignment="1" applyProtection="1">
      <alignment vertical="center"/>
    </xf>
    <xf numFmtId="0" fontId="4" fillId="0" borderId="0" xfId="1" applyFont="1" applyFill="1" applyBorder="1" applyAlignment="1" applyProtection="1">
      <alignment vertical="center"/>
    </xf>
    <xf numFmtId="0" fontId="4" fillId="0" borderId="0" xfId="1" applyFont="1" applyAlignment="1">
      <alignment vertical="center"/>
    </xf>
    <xf numFmtId="0" fontId="6" fillId="3" borderId="4" xfId="1" applyFont="1" applyFill="1" applyBorder="1" applyAlignment="1" applyProtection="1">
      <alignment horizontal="center" vertical="center" wrapText="1"/>
    </xf>
    <xf numFmtId="49" fontId="6" fillId="3" borderId="4" xfId="1" applyNumberFormat="1" applyFont="1" applyFill="1" applyBorder="1" applyAlignment="1">
      <alignment horizontal="center" vertical="center" wrapText="1"/>
    </xf>
    <xf numFmtId="2" fontId="6" fillId="3" borderId="0" xfId="1" applyNumberFormat="1" applyFont="1" applyFill="1" applyBorder="1" applyAlignment="1">
      <alignment horizontal="center" vertical="center" wrapText="1"/>
    </xf>
    <xf numFmtId="0" fontId="8" fillId="0" borderId="0" xfId="1" applyFont="1" applyBorder="1" applyAlignment="1">
      <alignment vertical="center"/>
    </xf>
    <xf numFmtId="0" fontId="4" fillId="0" borderId="5" xfId="1" applyFont="1" applyFill="1" applyBorder="1" applyAlignment="1">
      <alignment horizontal="left" vertical="center"/>
    </xf>
    <xf numFmtId="37" fontId="4" fillId="0" borderId="6" xfId="1" applyNumberFormat="1" applyFont="1" applyFill="1" applyBorder="1" applyAlignment="1">
      <alignment horizontal="right" vertical="center"/>
    </xf>
    <xf numFmtId="37" fontId="4" fillId="0" borderId="1" xfId="1" applyNumberFormat="1" applyFont="1" applyFill="1" applyBorder="1" applyAlignment="1">
      <alignment horizontal="right" vertical="center"/>
    </xf>
    <xf numFmtId="37" fontId="4" fillId="0" borderId="0" xfId="1" applyNumberFormat="1" applyFont="1" applyFill="1" applyBorder="1" applyAlignment="1">
      <alignment horizontal="right" vertical="center"/>
    </xf>
    <xf numFmtId="0" fontId="9" fillId="0" borderId="0" xfId="1" applyFont="1" applyAlignment="1">
      <alignment vertical="center"/>
    </xf>
    <xf numFmtId="0" fontId="3" fillId="4" borderId="5" xfId="1" applyFont="1" applyFill="1" applyBorder="1" applyAlignment="1">
      <alignment horizontal="left" vertical="center"/>
    </xf>
    <xf numFmtId="37" fontId="3" fillId="4" borderId="6" xfId="1" applyNumberFormat="1" applyFont="1" applyFill="1" applyBorder="1" applyAlignment="1">
      <alignment horizontal="right" vertical="center"/>
    </xf>
    <xf numFmtId="37" fontId="3" fillId="4" borderId="1" xfId="1" applyNumberFormat="1" applyFont="1" applyFill="1" applyBorder="1" applyAlignment="1">
      <alignment horizontal="right" vertical="center"/>
    </xf>
    <xf numFmtId="37" fontId="3" fillId="4" borderId="0" xfId="1" applyNumberFormat="1" applyFont="1" applyFill="1" applyBorder="1" applyAlignment="1">
      <alignment horizontal="right" vertical="center"/>
    </xf>
    <xf numFmtId="0" fontId="8" fillId="0" borderId="0" xfId="1" applyFont="1" applyAlignment="1">
      <alignment vertical="center"/>
    </xf>
    <xf numFmtId="0" fontId="3" fillId="4" borderId="7" xfId="1" applyFont="1" applyFill="1" applyBorder="1" applyAlignment="1">
      <alignment horizontal="left" vertical="center"/>
    </xf>
    <xf numFmtId="37" fontId="3" fillId="4" borderId="8" xfId="1" applyNumberFormat="1" applyFont="1" applyFill="1" applyBorder="1" applyAlignment="1">
      <alignment horizontal="right" vertical="center"/>
    </xf>
    <xf numFmtId="37" fontId="3" fillId="4" borderId="9" xfId="1" applyNumberFormat="1" applyFont="1" applyFill="1" applyBorder="1" applyAlignment="1">
      <alignment horizontal="right" vertical="center"/>
    </xf>
    <xf numFmtId="37" fontId="3" fillId="4" borderId="10" xfId="1" applyNumberFormat="1" applyFont="1" applyFill="1" applyBorder="1" applyAlignment="1">
      <alignment horizontal="right" vertical="center"/>
    </xf>
    <xf numFmtId="0" fontId="4" fillId="0" borderId="5" xfId="1" applyFont="1" applyFill="1" applyBorder="1" applyAlignment="1">
      <alignment horizontal="left" vertical="center" wrapText="1"/>
    </xf>
    <xf numFmtId="0" fontId="3" fillId="4" borderId="5" xfId="1" applyFont="1" applyFill="1" applyBorder="1" applyAlignment="1">
      <alignment horizontal="left" vertical="center" wrapText="1"/>
    </xf>
    <xf numFmtId="0" fontId="3" fillId="0" borderId="0" xfId="1" applyFont="1" applyAlignment="1">
      <alignment vertical="center"/>
    </xf>
    <xf numFmtId="0" fontId="4" fillId="0" borderId="0" xfId="1" applyFont="1" applyFill="1" applyBorder="1" applyAlignment="1">
      <alignment horizontal="left" vertical="center"/>
    </xf>
    <xf numFmtId="3" fontId="4" fillId="2" borderId="0" xfId="1" applyNumberFormat="1" applyFont="1" applyFill="1" applyBorder="1" applyAlignment="1">
      <alignment vertical="center"/>
    </xf>
    <xf numFmtId="3" fontId="4" fillId="0" borderId="0" xfId="1" applyNumberFormat="1" applyFont="1" applyFill="1" applyBorder="1" applyAlignment="1">
      <alignment vertical="center"/>
    </xf>
    <xf numFmtId="0" fontId="3" fillId="5" borderId="0" xfId="1" applyFont="1" applyFill="1" applyAlignment="1">
      <alignment vertical="center"/>
    </xf>
    <xf numFmtId="0" fontId="12" fillId="2" borderId="0" xfId="1" applyFont="1" applyFill="1" applyBorder="1" applyAlignment="1">
      <alignment horizontal="left" vertical="center"/>
    </xf>
    <xf numFmtId="0" fontId="12" fillId="0" borderId="0" xfId="1" applyFont="1" applyFill="1" applyBorder="1" applyAlignment="1">
      <alignment horizontal="left" vertical="center" wrapText="1"/>
    </xf>
    <xf numFmtId="0" fontId="12" fillId="0" borderId="0" xfId="1" applyFont="1" applyFill="1" applyBorder="1" applyAlignment="1">
      <alignment horizontal="left" vertical="center"/>
    </xf>
    <xf numFmtId="0" fontId="2" fillId="0" borderId="0" xfId="1" applyFont="1" applyFill="1" applyAlignment="1">
      <alignment horizontal="center" vertical="center" wrapText="1"/>
    </xf>
    <xf numFmtId="0" fontId="6" fillId="3" borderId="1" xfId="1" applyFont="1" applyFill="1" applyBorder="1" applyAlignment="1">
      <alignment horizontal="left" vertical="center" wrapText="1"/>
    </xf>
    <xf numFmtId="0" fontId="6" fillId="3" borderId="2" xfId="1" applyFont="1" applyFill="1" applyBorder="1" applyAlignment="1" applyProtection="1">
      <alignment horizontal="center" vertical="center" wrapText="1"/>
    </xf>
    <xf numFmtId="0" fontId="6" fillId="3" borderId="3" xfId="1" applyFont="1" applyFill="1" applyBorder="1" applyAlignment="1">
      <alignment horizontal="center" vertical="center" wrapText="1"/>
    </xf>
  </cellXfs>
  <cellStyles count="3">
    <cellStyle name="Normal" xfId="0" builtinId="0"/>
    <cellStyle name="Normal 2" xfId="1"/>
    <cellStyle name="Normal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AB/CRM%20and%20Data%20Access/HIP/Statistical%20Supplement/2016_2017/Section%2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rcNarratives"/>
      <sheetName val="Regional Data"/>
      <sheetName val="srcMap3_1"/>
      <sheetName val="srcMap3_2"/>
      <sheetName val="srctable3_1"/>
      <sheetName val="Table3.1"/>
      <sheetName val="srcMap3_3"/>
      <sheetName val="Table3.2"/>
      <sheetName val="srcTable3_3"/>
      <sheetName val="Table3.3"/>
      <sheetName val="srcTable3_4"/>
      <sheetName val="Table3.4"/>
      <sheetName val="srcTable3_4OLD1"/>
      <sheetName val="srcTable3_OLD2"/>
      <sheetName val="srcFigure3_1"/>
      <sheetName val="Figure3.1"/>
      <sheetName val="srcTable3_5"/>
      <sheetName val="Table3.5"/>
      <sheetName val="srcTable3_6"/>
      <sheetName val="Table3.6"/>
      <sheetName val="srcTable3_7"/>
      <sheetName val="Table3.7"/>
      <sheetName val="srcTable3_8"/>
      <sheetName val="Table3.8"/>
      <sheetName val="srcTable3_9"/>
      <sheetName val="Table3.9"/>
      <sheetName val="srcTable3_10"/>
      <sheetName val="Table3.10"/>
      <sheetName val="srcFigure3_2"/>
      <sheetName val="Figure3.2"/>
      <sheetName val="srcFigure3_3"/>
      <sheetName val="Figure3.3"/>
      <sheetName val="srcFigure3_4"/>
      <sheetName val="Figure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
          <cell r="A2" t="str">
            <v>All Physicians (except Pathologists and Radiologists)All Zones</v>
          </cell>
          <cell r="B2" t="str">
            <v>All Physicians (except Pathologists and Radiologists)</v>
          </cell>
          <cell r="C2" t="str">
            <v>All Zones</v>
          </cell>
          <cell r="D2">
            <v>8425</v>
          </cell>
        </row>
        <row r="3">
          <cell r="A3" t="str">
            <v>All Specialists (except GP/FPs &amp; Pathology)All Zones</v>
          </cell>
          <cell r="B3" t="str">
            <v>All Specialists (except GP/FPs &amp; Pathology)</v>
          </cell>
          <cell r="C3" t="str">
            <v>All Zones</v>
          </cell>
          <cell r="D3">
            <v>3466</v>
          </cell>
        </row>
        <row r="4">
          <cell r="A4" t="str">
            <v>General/Family Physicians (GP/FPs)All Zones</v>
          </cell>
          <cell r="B4" t="str">
            <v>General/Family Physicians (GP/FPs)</v>
          </cell>
          <cell r="C4" t="str">
            <v>All Zones</v>
          </cell>
          <cell r="D4">
            <v>4959</v>
          </cell>
        </row>
        <row r="5">
          <cell r="A5" t="str">
            <v>AnaesthesiologyAll Zones</v>
          </cell>
          <cell r="B5" t="str">
            <v>Anaesthesiology</v>
          </cell>
          <cell r="C5" t="str">
            <v>All Zones</v>
          </cell>
          <cell r="D5">
            <v>443</v>
          </cell>
        </row>
        <row r="6">
          <cell r="A6" t="str">
            <v>Cardiovascular and Thoracic SurgeryAll Zones</v>
          </cell>
          <cell r="B6" t="str">
            <v>Cardiovascular and Thoracic Surgery</v>
          </cell>
          <cell r="C6" t="str">
            <v>All Zones</v>
          </cell>
          <cell r="D6">
            <v>25</v>
          </cell>
        </row>
        <row r="7">
          <cell r="A7" t="str">
            <v>DermatologyAll Zones</v>
          </cell>
          <cell r="B7" t="str">
            <v>Dermatology</v>
          </cell>
          <cell r="C7" t="str">
            <v>All Zones</v>
          </cell>
          <cell r="D7">
            <v>51</v>
          </cell>
        </row>
        <row r="8">
          <cell r="A8" t="str">
            <v>Emergency MedicineAll Zones</v>
          </cell>
          <cell r="B8" t="str">
            <v>Emergency Medicine</v>
          </cell>
          <cell r="C8" t="str">
            <v>All Zones</v>
          </cell>
          <cell r="D8">
            <v>162</v>
          </cell>
        </row>
        <row r="9">
          <cell r="A9" t="str">
            <v>Full-Time Emergency Room PhysiciansAll Zones</v>
          </cell>
          <cell r="B9" t="str">
            <v>Full-Time Emergency Room Physicians</v>
          </cell>
          <cell r="C9" t="str">
            <v>All Zones</v>
          </cell>
          <cell r="D9">
            <v>254</v>
          </cell>
        </row>
        <row r="10">
          <cell r="A10" t="str">
            <v>General SurgeryAll Zones</v>
          </cell>
          <cell r="B10" t="str">
            <v>General Surgery</v>
          </cell>
          <cell r="C10" t="str">
            <v>All Zones</v>
          </cell>
          <cell r="D10">
            <v>203</v>
          </cell>
        </row>
        <row r="11">
          <cell r="A11" t="str">
            <v>General/Family PhysiciansAll Zones</v>
          </cell>
          <cell r="B11" t="str">
            <v>General/Family Physicians</v>
          </cell>
          <cell r="C11" t="str">
            <v>All Zones</v>
          </cell>
          <cell r="D11">
            <v>4671</v>
          </cell>
        </row>
        <row r="12">
          <cell r="A12" t="str">
            <v>Internal MedicineAll Zones</v>
          </cell>
          <cell r="B12" t="str">
            <v>Internal Medicine</v>
          </cell>
          <cell r="C12" t="str">
            <v>All Zones</v>
          </cell>
          <cell r="D12">
            <v>797</v>
          </cell>
        </row>
        <row r="13">
          <cell r="A13" t="str">
            <v>Mental Health GeneralistsAll Zones</v>
          </cell>
          <cell r="B13" t="str">
            <v>Mental Health Generalists</v>
          </cell>
          <cell r="C13" t="str">
            <v>All Zones</v>
          </cell>
          <cell r="D13">
            <v>15</v>
          </cell>
        </row>
        <row r="14">
          <cell r="A14" t="str">
            <v>NeurologyAll Zones</v>
          </cell>
          <cell r="B14" t="str">
            <v>Neurology</v>
          </cell>
          <cell r="C14" t="str">
            <v>All Zones</v>
          </cell>
          <cell r="D14">
            <v>69</v>
          </cell>
        </row>
        <row r="15">
          <cell r="A15" t="str">
            <v>NeurosurgeryAll Zones</v>
          </cell>
          <cell r="B15" t="str">
            <v>Neurosurgery</v>
          </cell>
          <cell r="C15" t="str">
            <v>All Zones</v>
          </cell>
          <cell r="D15">
            <v>15</v>
          </cell>
        </row>
        <row r="16">
          <cell r="A16" t="str">
            <v>Obstetrics-GynaecologyAll Zones</v>
          </cell>
          <cell r="B16" t="str">
            <v>Obstetrics-Gynaecology</v>
          </cell>
          <cell r="C16" t="str">
            <v>All Zones</v>
          </cell>
          <cell r="D16">
            <v>248</v>
          </cell>
        </row>
        <row r="17">
          <cell r="A17" t="str">
            <v>OphthalmologyAll Zones</v>
          </cell>
          <cell r="B17" t="str">
            <v>Ophthalmology</v>
          </cell>
          <cell r="C17" t="str">
            <v>All Zones</v>
          </cell>
          <cell r="D17">
            <v>130</v>
          </cell>
        </row>
        <row r="18">
          <cell r="A18" t="str">
            <v>Orthopaedic SurgeryAll Zones</v>
          </cell>
          <cell r="B18" t="str">
            <v>Orthopaedic Surgery</v>
          </cell>
          <cell r="C18" t="str">
            <v>All Zones</v>
          </cell>
          <cell r="D18">
            <v>188</v>
          </cell>
        </row>
        <row r="19">
          <cell r="A19" t="str">
            <v>Other General Practice PhysiciansAll Zones</v>
          </cell>
          <cell r="B19" t="str">
            <v>Other General Practice Physicians</v>
          </cell>
          <cell r="C19" t="str">
            <v>All Zones</v>
          </cell>
          <cell r="D19">
            <v>19</v>
          </cell>
        </row>
        <row r="20">
          <cell r="A20" t="str">
            <v>OtolaryngologyAll Zones</v>
          </cell>
          <cell r="B20" t="str">
            <v>Otolaryngology</v>
          </cell>
          <cell r="C20" t="str">
            <v>All Zones</v>
          </cell>
          <cell r="D20">
            <v>69</v>
          </cell>
        </row>
        <row r="21">
          <cell r="A21" t="str">
            <v>PaediatricsAll Zones</v>
          </cell>
          <cell r="B21" t="str">
            <v>Paediatrics</v>
          </cell>
          <cell r="C21" t="str">
            <v>All Zones</v>
          </cell>
          <cell r="D21">
            <v>367</v>
          </cell>
        </row>
        <row r="22">
          <cell r="A22" t="str">
            <v>Physical Medicine and RehabilitationAll Zones</v>
          </cell>
          <cell r="B22" t="str">
            <v>Physical Medicine and Rehabilitation</v>
          </cell>
          <cell r="C22" t="str">
            <v>All Zones</v>
          </cell>
          <cell r="D22">
            <v>46</v>
          </cell>
        </row>
        <row r="23">
          <cell r="A23" t="str">
            <v>Plastic SurgeryAll Zones</v>
          </cell>
          <cell r="B23" t="str">
            <v>Plastic Surgery</v>
          </cell>
          <cell r="C23" t="str">
            <v>All Zones</v>
          </cell>
          <cell r="D23">
            <v>67</v>
          </cell>
        </row>
        <row r="24">
          <cell r="A24" t="str">
            <v>Psychiatry designated specialtyAll Zones</v>
          </cell>
          <cell r="B24" t="str">
            <v>Psychiatry designated specialty</v>
          </cell>
          <cell r="C24" t="str">
            <v>All Zones</v>
          </cell>
          <cell r="D24">
            <v>527</v>
          </cell>
        </row>
        <row r="25">
          <cell r="A25" t="str">
            <v>UrologyAll Zones</v>
          </cell>
          <cell r="B25" t="str">
            <v>Urology</v>
          </cell>
          <cell r="C25" t="str">
            <v>All Zones</v>
          </cell>
          <cell r="D25">
            <v>59</v>
          </cell>
        </row>
        <row r="26">
          <cell r="A26" t="str">
            <v>All Physicians (except Pathologists and Radiologists)All Other Zones</v>
          </cell>
          <cell r="B26" t="str">
            <v>All Physicians (except Pathologists and Radiologists)</v>
          </cell>
          <cell r="C26" t="str">
            <v>All Other Zones</v>
          </cell>
          <cell r="D26">
            <v>2648</v>
          </cell>
        </row>
        <row r="27">
          <cell r="A27" t="str">
            <v>All Physicians (except Pathologists and Radiologists)Calgary</v>
          </cell>
          <cell r="B27" t="str">
            <v>All Physicians (except Pathologists and Radiologists)</v>
          </cell>
          <cell r="C27" t="str">
            <v>Calgary</v>
          </cell>
          <cell r="D27">
            <v>4072</v>
          </cell>
        </row>
        <row r="28">
          <cell r="A28" t="str">
            <v>All Physicians (except Pathologists and Radiologists)Edmonton</v>
          </cell>
          <cell r="B28" t="str">
            <v>All Physicians (except Pathologists and Radiologists)</v>
          </cell>
          <cell r="C28" t="str">
            <v>Edmonton</v>
          </cell>
          <cell r="D28">
            <v>3595</v>
          </cell>
        </row>
        <row r="29">
          <cell r="A29" t="str">
            <v>All Specialists (except GP/FPs &amp; Pathology)All Other Zones</v>
          </cell>
          <cell r="B29" t="str">
            <v>All Specialists (except GP/FPs &amp; Pathology)</v>
          </cell>
          <cell r="C29" t="str">
            <v>All Other Zones</v>
          </cell>
          <cell r="D29">
            <v>914</v>
          </cell>
        </row>
        <row r="30">
          <cell r="A30" t="str">
            <v>All Specialists (except GP/FPs &amp; Pathology)Calgary</v>
          </cell>
          <cell r="B30" t="str">
            <v>All Specialists (except GP/FPs &amp; Pathology)</v>
          </cell>
          <cell r="C30" t="str">
            <v>Calgary</v>
          </cell>
          <cell r="D30">
            <v>1669</v>
          </cell>
        </row>
        <row r="31">
          <cell r="A31" t="str">
            <v>All Specialists (except GP/FPs &amp; Pathology)Edmonton</v>
          </cell>
          <cell r="B31" t="str">
            <v>All Specialists (except GP/FPs &amp; Pathology)</v>
          </cell>
          <cell r="C31" t="str">
            <v>Edmonton</v>
          </cell>
          <cell r="D31">
            <v>1579</v>
          </cell>
        </row>
        <row r="32">
          <cell r="A32" t="str">
            <v>General/Family Physicians (GP/FPs)All Other Zones</v>
          </cell>
          <cell r="B32" t="str">
            <v>General/Family Physicians (GP/FPs)</v>
          </cell>
          <cell r="C32" t="str">
            <v>All Other Zones</v>
          </cell>
          <cell r="D32">
            <v>1734</v>
          </cell>
        </row>
        <row r="33">
          <cell r="A33" t="str">
            <v>General/Family Physicians (GP/FPs)Calgary</v>
          </cell>
          <cell r="B33" t="str">
            <v>General/Family Physicians (GP/FPs)</v>
          </cell>
          <cell r="C33" t="str">
            <v>Calgary</v>
          </cell>
          <cell r="D33">
            <v>2403</v>
          </cell>
        </row>
        <row r="34">
          <cell r="A34" t="str">
            <v>General/Family Physicians (GP/FPs)Edmonton</v>
          </cell>
          <cell r="B34" t="str">
            <v>General/Family Physicians (GP/FPs)</v>
          </cell>
          <cell r="C34" t="str">
            <v>Edmonton</v>
          </cell>
          <cell r="D34">
            <v>2016</v>
          </cell>
        </row>
        <row r="35">
          <cell r="A35" t="str">
            <v>AnaesthesiologyAll Other Zones</v>
          </cell>
          <cell r="B35" t="str">
            <v>Anaesthesiology</v>
          </cell>
          <cell r="C35" t="str">
            <v>All Other Zones</v>
          </cell>
          <cell r="D35">
            <v>82</v>
          </cell>
        </row>
        <row r="36">
          <cell r="A36" t="str">
            <v>AnaesthesiologyCalgary</v>
          </cell>
          <cell r="B36" t="str">
            <v>Anaesthesiology</v>
          </cell>
          <cell r="C36" t="str">
            <v>Calgary</v>
          </cell>
          <cell r="D36">
            <v>196</v>
          </cell>
        </row>
        <row r="37">
          <cell r="A37" t="str">
            <v>AnaesthesiologyEdmonton</v>
          </cell>
          <cell r="B37" t="str">
            <v>Anaesthesiology</v>
          </cell>
          <cell r="C37" t="str">
            <v>Edmonton</v>
          </cell>
          <cell r="D37">
            <v>199</v>
          </cell>
        </row>
        <row r="38">
          <cell r="A38" t="str">
            <v>Cardiovascular and Thoracic SurgeryAll Other Zones</v>
          </cell>
          <cell r="B38" t="str">
            <v>Cardiovascular and Thoracic Surgery</v>
          </cell>
          <cell r="C38" t="str">
            <v>All Other Zones</v>
          </cell>
          <cell r="D38">
            <v>2</v>
          </cell>
        </row>
        <row r="39">
          <cell r="A39" t="str">
            <v>Cardiovascular and Thoracic SurgeryCalgary</v>
          </cell>
          <cell r="B39" t="str">
            <v>Cardiovascular and Thoracic Surgery</v>
          </cell>
          <cell r="C39" t="str">
            <v>Calgary</v>
          </cell>
          <cell r="D39">
            <v>7</v>
          </cell>
        </row>
        <row r="40">
          <cell r="A40" t="str">
            <v>Cardiovascular and Thoracic SurgeryEdmonton</v>
          </cell>
          <cell r="B40" t="str">
            <v>Cardiovascular and Thoracic Surgery</v>
          </cell>
          <cell r="C40" t="str">
            <v>Edmonton</v>
          </cell>
          <cell r="D40">
            <v>18</v>
          </cell>
        </row>
        <row r="41">
          <cell r="A41" t="str">
            <v>DermatologyAll Other Zones</v>
          </cell>
          <cell r="B41" t="str">
            <v>Dermatology</v>
          </cell>
          <cell r="C41" t="str">
            <v>All Other Zones</v>
          </cell>
          <cell r="D41">
            <v>7</v>
          </cell>
        </row>
        <row r="42">
          <cell r="A42" t="str">
            <v>DermatologyCalgary</v>
          </cell>
          <cell r="B42" t="str">
            <v>Dermatology</v>
          </cell>
          <cell r="C42" t="str">
            <v>Calgary</v>
          </cell>
          <cell r="D42">
            <v>31</v>
          </cell>
        </row>
        <row r="43">
          <cell r="A43" t="str">
            <v>DermatologyEdmonton</v>
          </cell>
          <cell r="B43" t="str">
            <v>Dermatology</v>
          </cell>
          <cell r="C43" t="str">
            <v>Edmonton</v>
          </cell>
          <cell r="D43">
            <v>17</v>
          </cell>
        </row>
        <row r="44">
          <cell r="A44" t="str">
            <v>Emergency MedicineAll Other Zones</v>
          </cell>
          <cell r="B44" t="str">
            <v>Emergency Medicine</v>
          </cell>
          <cell r="C44" t="str">
            <v>All Other Zones</v>
          </cell>
          <cell r="D44">
            <v>12</v>
          </cell>
        </row>
        <row r="45">
          <cell r="A45" t="str">
            <v>Emergency MedicineCalgary</v>
          </cell>
          <cell r="B45" t="str">
            <v>Emergency Medicine</v>
          </cell>
          <cell r="C45" t="str">
            <v>Calgary</v>
          </cell>
          <cell r="D45">
            <v>95</v>
          </cell>
        </row>
        <row r="46">
          <cell r="A46" t="str">
            <v>Emergency MedicineEdmonton</v>
          </cell>
          <cell r="B46" t="str">
            <v>Emergency Medicine</v>
          </cell>
          <cell r="C46" t="str">
            <v>Edmonton</v>
          </cell>
          <cell r="D46">
            <v>67</v>
          </cell>
        </row>
        <row r="47">
          <cell r="A47" t="str">
            <v>Full-Time Emergency Room PhysiciansAll Other Zones</v>
          </cell>
          <cell r="B47" t="str">
            <v>Full-Time Emergency Room Physicians</v>
          </cell>
          <cell r="C47" t="str">
            <v>All Other Zones</v>
          </cell>
          <cell r="D47">
            <v>73</v>
          </cell>
        </row>
        <row r="48">
          <cell r="A48" t="str">
            <v>Full-Time Emergency Room PhysiciansCalgary</v>
          </cell>
          <cell r="B48" t="str">
            <v>Full-Time Emergency Room Physicians</v>
          </cell>
          <cell r="C48" t="str">
            <v>Calgary</v>
          </cell>
          <cell r="D48">
            <v>100</v>
          </cell>
        </row>
        <row r="49">
          <cell r="A49" t="str">
            <v>Full-Time Emergency Room PhysiciansEdmonton</v>
          </cell>
          <cell r="B49" t="str">
            <v>Full-Time Emergency Room Physicians</v>
          </cell>
          <cell r="C49" t="str">
            <v>Edmonton</v>
          </cell>
          <cell r="D49">
            <v>101</v>
          </cell>
        </row>
        <row r="50">
          <cell r="A50" t="str">
            <v>General SurgeryAll Other Zones</v>
          </cell>
          <cell r="B50" t="str">
            <v>General Surgery</v>
          </cell>
          <cell r="C50" t="str">
            <v>All Other Zones</v>
          </cell>
          <cell r="D50">
            <v>82</v>
          </cell>
        </row>
        <row r="51">
          <cell r="A51" t="str">
            <v>General SurgeryCalgary</v>
          </cell>
          <cell r="B51" t="str">
            <v>General Surgery</v>
          </cell>
          <cell r="C51" t="str">
            <v>Calgary</v>
          </cell>
          <cell r="D51">
            <v>81</v>
          </cell>
        </row>
        <row r="52">
          <cell r="A52" t="str">
            <v>General SurgeryEdmonton</v>
          </cell>
          <cell r="B52" t="str">
            <v>General Surgery</v>
          </cell>
          <cell r="C52" t="str">
            <v>Edmonton</v>
          </cell>
          <cell r="D52">
            <v>83</v>
          </cell>
        </row>
        <row r="53">
          <cell r="A53" t="str">
            <v>General/Family PhysiciansAll Other Zones</v>
          </cell>
          <cell r="B53" t="str">
            <v>General/Family Physicians</v>
          </cell>
          <cell r="C53" t="str">
            <v>All Other Zones</v>
          </cell>
          <cell r="D53">
            <v>1648</v>
          </cell>
        </row>
        <row r="54">
          <cell r="A54" t="str">
            <v>General/Family PhysiciansCalgary</v>
          </cell>
          <cell r="B54" t="str">
            <v>General/Family Physicians</v>
          </cell>
          <cell r="C54" t="str">
            <v>Calgary</v>
          </cell>
          <cell r="D54">
            <v>2291</v>
          </cell>
        </row>
        <row r="55">
          <cell r="A55" t="str">
            <v>General/Family PhysiciansEdmonton</v>
          </cell>
          <cell r="B55" t="str">
            <v>General/Family Physicians</v>
          </cell>
          <cell r="C55" t="str">
            <v>Edmonton</v>
          </cell>
          <cell r="D55">
            <v>1903</v>
          </cell>
        </row>
        <row r="56">
          <cell r="A56" t="str">
            <v>Internal MedicineAll Other Zones</v>
          </cell>
          <cell r="B56" t="str">
            <v>Internal Medicine</v>
          </cell>
          <cell r="C56" t="str">
            <v>All Other Zones</v>
          </cell>
          <cell r="D56">
            <v>235</v>
          </cell>
        </row>
        <row r="57">
          <cell r="A57" t="str">
            <v>Internal MedicineCalgary</v>
          </cell>
          <cell r="B57" t="str">
            <v>Internal Medicine</v>
          </cell>
          <cell r="C57" t="str">
            <v>Calgary</v>
          </cell>
          <cell r="D57">
            <v>363</v>
          </cell>
        </row>
        <row r="58">
          <cell r="A58" t="str">
            <v>Internal MedicineEdmonton</v>
          </cell>
          <cell r="B58" t="str">
            <v>Internal Medicine</v>
          </cell>
          <cell r="C58" t="str">
            <v>Edmonton</v>
          </cell>
          <cell r="D58">
            <v>421</v>
          </cell>
        </row>
        <row r="59">
          <cell r="A59" t="str">
            <v>Mental Health GeneralistsAll Other Zones</v>
          </cell>
          <cell r="B59" t="str">
            <v>Mental Health Generalists</v>
          </cell>
          <cell r="C59" t="str">
            <v>All Other Zones</v>
          </cell>
          <cell r="D59">
            <v>12</v>
          </cell>
        </row>
        <row r="60">
          <cell r="A60" t="str">
            <v>Mental Health GeneralistsCalgary</v>
          </cell>
          <cell r="B60" t="str">
            <v>Mental Health Generalists</v>
          </cell>
          <cell r="C60" t="str">
            <v>Calgary</v>
          </cell>
          <cell r="D60">
            <v>2</v>
          </cell>
        </row>
        <row r="61">
          <cell r="A61" t="str">
            <v>Mental Health GeneralistsEdmonton</v>
          </cell>
          <cell r="B61" t="str">
            <v>Mental Health Generalists</v>
          </cell>
          <cell r="C61" t="str">
            <v>Edmonton</v>
          </cell>
          <cell r="D61">
            <v>2</v>
          </cell>
        </row>
        <row r="62">
          <cell r="A62" t="str">
            <v>NeurologyAll Other Zones</v>
          </cell>
          <cell r="B62" t="str">
            <v>Neurology</v>
          </cell>
          <cell r="C62" t="str">
            <v>All Other Zones</v>
          </cell>
          <cell r="D62">
            <v>28</v>
          </cell>
        </row>
        <row r="63">
          <cell r="A63" t="str">
            <v>NeurologyCalgary</v>
          </cell>
          <cell r="B63" t="str">
            <v>Neurology</v>
          </cell>
          <cell r="C63" t="str">
            <v>Calgary</v>
          </cell>
          <cell r="D63">
            <v>22</v>
          </cell>
        </row>
        <row r="64">
          <cell r="A64" t="str">
            <v>NeurologyEdmonton</v>
          </cell>
          <cell r="B64" t="str">
            <v>Neurology</v>
          </cell>
          <cell r="C64" t="str">
            <v>Edmonton</v>
          </cell>
          <cell r="D64">
            <v>40</v>
          </cell>
        </row>
        <row r="65">
          <cell r="A65" t="str">
            <v>NeurosurgeryCalgary</v>
          </cell>
          <cell r="B65" t="str">
            <v>Neurosurgery</v>
          </cell>
          <cell r="C65" t="str">
            <v>Calgary</v>
          </cell>
          <cell r="D65">
            <v>5</v>
          </cell>
        </row>
        <row r="66">
          <cell r="A66" t="str">
            <v>NeurosurgeryEdmonton</v>
          </cell>
          <cell r="B66" t="str">
            <v>Neurosurgery</v>
          </cell>
          <cell r="C66" t="str">
            <v>Edmonton</v>
          </cell>
          <cell r="D66">
            <v>10</v>
          </cell>
        </row>
        <row r="67">
          <cell r="A67" t="str">
            <v>Obstetrics-GynaecologyAll Other Zones</v>
          </cell>
          <cell r="B67" t="str">
            <v>Obstetrics-Gynaecology</v>
          </cell>
          <cell r="C67" t="str">
            <v>All Other Zones</v>
          </cell>
          <cell r="D67">
            <v>75</v>
          </cell>
        </row>
        <row r="68">
          <cell r="A68" t="str">
            <v>Obstetrics-GynaecologyCalgary</v>
          </cell>
          <cell r="B68" t="str">
            <v>Obstetrics-Gynaecology</v>
          </cell>
          <cell r="C68" t="str">
            <v>Calgary</v>
          </cell>
          <cell r="D68">
            <v>129</v>
          </cell>
        </row>
        <row r="69">
          <cell r="A69" t="str">
            <v>Obstetrics-GynaecologyEdmonton</v>
          </cell>
          <cell r="B69" t="str">
            <v>Obstetrics-Gynaecology</v>
          </cell>
          <cell r="C69" t="str">
            <v>Edmonton</v>
          </cell>
          <cell r="D69">
            <v>99</v>
          </cell>
        </row>
        <row r="70">
          <cell r="A70" t="str">
            <v>OphthalmologyAll Other Zones</v>
          </cell>
          <cell r="B70" t="str">
            <v>Ophthalmology</v>
          </cell>
          <cell r="C70" t="str">
            <v>All Other Zones</v>
          </cell>
          <cell r="D70">
            <v>35</v>
          </cell>
        </row>
        <row r="71">
          <cell r="A71" t="str">
            <v>OphthalmologyCalgary</v>
          </cell>
          <cell r="B71" t="str">
            <v>Ophthalmology</v>
          </cell>
          <cell r="C71" t="str">
            <v>Calgary</v>
          </cell>
          <cell r="D71">
            <v>63</v>
          </cell>
        </row>
        <row r="72">
          <cell r="A72" t="str">
            <v>OphthalmologyEdmonton</v>
          </cell>
          <cell r="B72" t="str">
            <v>Ophthalmology</v>
          </cell>
          <cell r="C72" t="str">
            <v>Edmonton</v>
          </cell>
          <cell r="D72">
            <v>56</v>
          </cell>
        </row>
        <row r="73">
          <cell r="A73" t="str">
            <v>Orthopaedic SurgeryAll Other Zones</v>
          </cell>
          <cell r="B73" t="str">
            <v>Orthopaedic Surgery</v>
          </cell>
          <cell r="C73" t="str">
            <v>All Other Zones</v>
          </cell>
          <cell r="D73">
            <v>69</v>
          </cell>
        </row>
        <row r="74">
          <cell r="A74" t="str">
            <v>Orthopaedic SurgeryCalgary</v>
          </cell>
          <cell r="B74" t="str">
            <v>Orthopaedic Surgery</v>
          </cell>
          <cell r="C74" t="str">
            <v>Calgary</v>
          </cell>
          <cell r="D74">
            <v>102</v>
          </cell>
        </row>
        <row r="75">
          <cell r="A75" t="str">
            <v>Orthopaedic SurgeryEdmonton</v>
          </cell>
          <cell r="B75" t="str">
            <v>Orthopaedic Surgery</v>
          </cell>
          <cell r="C75" t="str">
            <v>Edmonton</v>
          </cell>
          <cell r="D75">
            <v>71</v>
          </cell>
        </row>
        <row r="76">
          <cell r="A76" t="str">
            <v>Other General Practice PhysiciansAll Other Zones</v>
          </cell>
          <cell r="B76" t="str">
            <v>Other General Practice Physicians</v>
          </cell>
          <cell r="C76" t="str">
            <v>All Other Zones</v>
          </cell>
          <cell r="D76">
            <v>1</v>
          </cell>
        </row>
        <row r="77">
          <cell r="A77" t="str">
            <v>Other General Practice PhysiciansCalgary</v>
          </cell>
          <cell r="B77" t="str">
            <v>Other General Practice Physicians</v>
          </cell>
          <cell r="C77" t="str">
            <v>Calgary</v>
          </cell>
          <cell r="D77">
            <v>10</v>
          </cell>
        </row>
        <row r="78">
          <cell r="A78" t="str">
            <v>Other General Practice PhysiciansEdmonton</v>
          </cell>
          <cell r="B78" t="str">
            <v>Other General Practice Physicians</v>
          </cell>
          <cell r="C78" t="str">
            <v>Edmonton</v>
          </cell>
          <cell r="D78">
            <v>10</v>
          </cell>
        </row>
        <row r="79">
          <cell r="A79" t="str">
            <v>OtolaryngologyAll Other Zones</v>
          </cell>
          <cell r="B79" t="str">
            <v>Otolaryngology</v>
          </cell>
          <cell r="C79" t="str">
            <v>All Other Zones</v>
          </cell>
          <cell r="D79">
            <v>18</v>
          </cell>
        </row>
        <row r="80">
          <cell r="A80" t="str">
            <v>OtolaryngologyCalgary</v>
          </cell>
          <cell r="B80" t="str">
            <v>Otolaryngology</v>
          </cell>
          <cell r="C80" t="str">
            <v>Calgary</v>
          </cell>
          <cell r="D80">
            <v>28</v>
          </cell>
        </row>
        <row r="81">
          <cell r="A81" t="str">
            <v>OtolaryngologyEdmonton</v>
          </cell>
          <cell r="B81" t="str">
            <v>Otolaryngology</v>
          </cell>
          <cell r="C81" t="str">
            <v>Edmonton</v>
          </cell>
          <cell r="D81">
            <v>30</v>
          </cell>
        </row>
        <row r="82">
          <cell r="A82" t="str">
            <v>PaediatricsAll Other Zones</v>
          </cell>
          <cell r="B82" t="str">
            <v>Paediatrics</v>
          </cell>
          <cell r="C82" t="str">
            <v>All Other Zones</v>
          </cell>
          <cell r="D82">
            <v>85</v>
          </cell>
        </row>
        <row r="83">
          <cell r="A83" t="str">
            <v>PaediatricsCalgary</v>
          </cell>
          <cell r="B83" t="str">
            <v>Paediatrics</v>
          </cell>
          <cell r="C83" t="str">
            <v>Calgary</v>
          </cell>
          <cell r="D83">
            <v>207</v>
          </cell>
        </row>
        <row r="84">
          <cell r="A84" t="str">
            <v>PaediatricsEdmonton</v>
          </cell>
          <cell r="B84" t="str">
            <v>Paediatrics</v>
          </cell>
          <cell r="C84" t="str">
            <v>Edmonton</v>
          </cell>
          <cell r="D84">
            <v>125</v>
          </cell>
        </row>
        <row r="85">
          <cell r="A85" t="str">
            <v>Physical Medicine and RehabilitationAll Other Zones</v>
          </cell>
          <cell r="B85" t="str">
            <v>Physical Medicine and Rehabilitation</v>
          </cell>
          <cell r="C85" t="str">
            <v>All Other Zones</v>
          </cell>
          <cell r="D85">
            <v>8</v>
          </cell>
        </row>
        <row r="86">
          <cell r="A86" t="str">
            <v>Physical Medicine and RehabilitationCalgary</v>
          </cell>
          <cell r="B86" t="str">
            <v>Physical Medicine and Rehabilitation</v>
          </cell>
          <cell r="C86" t="str">
            <v>Calgary</v>
          </cell>
          <cell r="D86">
            <v>16</v>
          </cell>
        </row>
        <row r="87">
          <cell r="A87" t="str">
            <v>Physical Medicine and RehabilitationEdmonton</v>
          </cell>
          <cell r="B87" t="str">
            <v>Physical Medicine and Rehabilitation</v>
          </cell>
          <cell r="C87" t="str">
            <v>Edmonton</v>
          </cell>
          <cell r="D87">
            <v>28</v>
          </cell>
        </row>
        <row r="88">
          <cell r="A88" t="str">
            <v>Plastic SurgeryAll Other Zones</v>
          </cell>
          <cell r="B88" t="str">
            <v>Plastic Surgery</v>
          </cell>
          <cell r="C88" t="str">
            <v>All Other Zones</v>
          </cell>
          <cell r="D88">
            <v>16</v>
          </cell>
        </row>
        <row r="89">
          <cell r="A89" t="str">
            <v>Plastic SurgeryCalgary</v>
          </cell>
          <cell r="B89" t="str">
            <v>Plastic Surgery</v>
          </cell>
          <cell r="C89" t="str">
            <v>Calgary</v>
          </cell>
          <cell r="D89">
            <v>37</v>
          </cell>
        </row>
        <row r="90">
          <cell r="A90" t="str">
            <v>Plastic SurgeryEdmonton</v>
          </cell>
          <cell r="B90" t="str">
            <v>Plastic Surgery</v>
          </cell>
          <cell r="C90" t="str">
            <v>Edmonton</v>
          </cell>
          <cell r="D90">
            <v>26</v>
          </cell>
        </row>
        <row r="91">
          <cell r="A91" t="str">
            <v>Psychiatry designated specialtyAll Other Zones</v>
          </cell>
          <cell r="B91" t="str">
            <v>Psychiatry designated specialty</v>
          </cell>
          <cell r="C91" t="str">
            <v>All Other Zones</v>
          </cell>
          <cell r="D91">
            <v>140</v>
          </cell>
        </row>
        <row r="92">
          <cell r="A92" t="str">
            <v>Psychiatry designated specialtyCalgary</v>
          </cell>
          <cell r="B92" t="str">
            <v>Psychiatry designated specialty</v>
          </cell>
          <cell r="C92" t="str">
            <v>Calgary</v>
          </cell>
          <cell r="D92">
            <v>260</v>
          </cell>
        </row>
        <row r="93">
          <cell r="A93" t="str">
            <v>Psychiatry designated specialtyEdmonton</v>
          </cell>
          <cell r="B93" t="str">
            <v>Psychiatry designated specialty</v>
          </cell>
          <cell r="C93" t="str">
            <v>Edmonton</v>
          </cell>
          <cell r="D93">
            <v>264</v>
          </cell>
        </row>
        <row r="94">
          <cell r="A94" t="str">
            <v>UrologyAll Other Zones</v>
          </cell>
          <cell r="B94" t="str">
            <v>Urology</v>
          </cell>
          <cell r="C94" t="str">
            <v>All Other Zones</v>
          </cell>
          <cell r="D94">
            <v>20</v>
          </cell>
        </row>
        <row r="95">
          <cell r="A95" t="str">
            <v>UrologyCalgary</v>
          </cell>
          <cell r="B95" t="str">
            <v>Urology</v>
          </cell>
          <cell r="C95" t="str">
            <v>Calgary</v>
          </cell>
          <cell r="D95">
            <v>27</v>
          </cell>
        </row>
        <row r="96">
          <cell r="A96" t="str">
            <v>UrologyEdmonton</v>
          </cell>
          <cell r="B96" t="str">
            <v>Urology</v>
          </cell>
          <cell r="C96" t="str">
            <v>Edmonton</v>
          </cell>
          <cell r="D96">
            <v>25</v>
          </cell>
        </row>
        <row r="97">
          <cell r="A97" t="str">
            <v>UrologyEdmonton</v>
          </cell>
          <cell r="B97" t="str">
            <v>Urology</v>
          </cell>
          <cell r="C97" t="str">
            <v>Edmonton</v>
          </cell>
          <cell r="D97">
            <v>26</v>
          </cell>
        </row>
      </sheetData>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7"/>
  <sheetViews>
    <sheetView showGridLines="0" tabSelected="1" zoomScaleNormal="100" zoomScaleSheetLayoutView="100" workbookViewId="0">
      <selection activeCell="I16" sqref="I16"/>
    </sheetView>
  </sheetViews>
  <sheetFormatPr defaultColWidth="12.5703125" defaultRowHeight="12" x14ac:dyDescent="0.25"/>
  <cols>
    <col min="1" max="1" width="33.140625" style="30" customWidth="1"/>
    <col min="2" max="2" width="10.140625" style="30" customWidth="1"/>
    <col min="3" max="5" width="9.140625" style="30" customWidth="1"/>
    <col min="6" max="136" width="12.5703125" style="26"/>
    <col min="137" max="137" width="46.5703125" style="26" customWidth="1"/>
    <col min="138" max="138" width="11.7109375" style="26" customWidth="1"/>
    <col min="139" max="139" width="11.85546875" style="26" customWidth="1"/>
    <col min="140" max="141" width="11.7109375" style="26" customWidth="1"/>
    <col min="142" max="142" width="4.42578125" style="26" customWidth="1"/>
    <col min="143" max="145" width="8.7109375" style="26" customWidth="1"/>
    <col min="146" max="146" width="22.140625" style="26" customWidth="1"/>
    <col min="147" max="154" width="8.7109375" style="26" customWidth="1"/>
    <col min="155" max="155" width="22.140625" style="26" customWidth="1"/>
    <col min="156" max="163" width="8.7109375" style="26" customWidth="1"/>
    <col min="164" max="164" width="22.140625" style="26" customWidth="1"/>
    <col min="165" max="172" width="8.7109375" style="26" customWidth="1"/>
    <col min="173" max="173" width="22.140625" style="26" customWidth="1"/>
    <col min="174" max="181" width="8.7109375" style="26" customWidth="1"/>
    <col min="182" max="182" width="22.140625" style="26" customWidth="1"/>
    <col min="183" max="190" width="8.7109375" style="26" customWidth="1"/>
    <col min="191" max="191" width="22.140625" style="26" customWidth="1"/>
    <col min="192" max="199" width="8.7109375" style="26" customWidth="1"/>
    <col min="200" max="200" width="22.140625" style="26" customWidth="1"/>
    <col min="201" max="208" width="8.7109375" style="26" customWidth="1"/>
    <col min="209" max="209" width="22.140625" style="26" customWidth="1"/>
    <col min="210" max="217" width="8.7109375" style="26" customWidth="1"/>
    <col min="218" max="218" width="22.140625" style="26" customWidth="1"/>
    <col min="219" max="225" width="8.7109375" style="26" customWidth="1"/>
    <col min="226" max="226" width="10.42578125" style="26" customWidth="1"/>
    <col min="227" max="392" width="12.5703125" style="26"/>
    <col min="393" max="393" width="46.5703125" style="26" customWidth="1"/>
    <col min="394" max="394" width="11.7109375" style="26" customWidth="1"/>
    <col min="395" max="395" width="11.85546875" style="26" customWidth="1"/>
    <col min="396" max="397" width="11.7109375" style="26" customWidth="1"/>
    <col min="398" max="398" width="4.42578125" style="26" customWidth="1"/>
    <col min="399" max="401" width="8.7109375" style="26" customWidth="1"/>
    <col min="402" max="402" width="22.140625" style="26" customWidth="1"/>
    <col min="403" max="410" width="8.7109375" style="26" customWidth="1"/>
    <col min="411" max="411" width="22.140625" style="26" customWidth="1"/>
    <col min="412" max="419" width="8.7109375" style="26" customWidth="1"/>
    <col min="420" max="420" width="22.140625" style="26" customWidth="1"/>
    <col min="421" max="428" width="8.7109375" style="26" customWidth="1"/>
    <col min="429" max="429" width="22.140625" style="26" customWidth="1"/>
    <col min="430" max="437" width="8.7109375" style="26" customWidth="1"/>
    <col min="438" max="438" width="22.140625" style="26" customWidth="1"/>
    <col min="439" max="446" width="8.7109375" style="26" customWidth="1"/>
    <col min="447" max="447" width="22.140625" style="26" customWidth="1"/>
    <col min="448" max="455" width="8.7109375" style="26" customWidth="1"/>
    <col min="456" max="456" width="22.140625" style="26" customWidth="1"/>
    <col min="457" max="464" width="8.7109375" style="26" customWidth="1"/>
    <col min="465" max="465" width="22.140625" style="26" customWidth="1"/>
    <col min="466" max="473" width="8.7109375" style="26" customWidth="1"/>
    <col min="474" max="474" width="22.140625" style="26" customWidth="1"/>
    <col min="475" max="481" width="8.7109375" style="26" customWidth="1"/>
    <col min="482" max="482" width="10.42578125" style="26" customWidth="1"/>
    <col min="483" max="648" width="12.5703125" style="26"/>
    <col min="649" max="649" width="46.5703125" style="26" customWidth="1"/>
    <col min="650" max="650" width="11.7109375" style="26" customWidth="1"/>
    <col min="651" max="651" width="11.85546875" style="26" customWidth="1"/>
    <col min="652" max="653" width="11.7109375" style="26" customWidth="1"/>
    <col min="654" max="654" width="4.42578125" style="26" customWidth="1"/>
    <col min="655" max="657" width="8.7109375" style="26" customWidth="1"/>
    <col min="658" max="658" width="22.140625" style="26" customWidth="1"/>
    <col min="659" max="666" width="8.7109375" style="26" customWidth="1"/>
    <col min="667" max="667" width="22.140625" style="26" customWidth="1"/>
    <col min="668" max="675" width="8.7109375" style="26" customWidth="1"/>
    <col min="676" max="676" width="22.140625" style="26" customWidth="1"/>
    <col min="677" max="684" width="8.7109375" style="26" customWidth="1"/>
    <col min="685" max="685" width="22.140625" style="26" customWidth="1"/>
    <col min="686" max="693" width="8.7109375" style="26" customWidth="1"/>
    <col min="694" max="694" width="22.140625" style="26" customWidth="1"/>
    <col min="695" max="702" width="8.7109375" style="26" customWidth="1"/>
    <col min="703" max="703" width="22.140625" style="26" customWidth="1"/>
    <col min="704" max="711" width="8.7109375" style="26" customWidth="1"/>
    <col min="712" max="712" width="22.140625" style="26" customWidth="1"/>
    <col min="713" max="720" width="8.7109375" style="26" customWidth="1"/>
    <col min="721" max="721" width="22.140625" style="26" customWidth="1"/>
    <col min="722" max="729" width="8.7109375" style="26" customWidth="1"/>
    <col min="730" max="730" width="22.140625" style="26" customWidth="1"/>
    <col min="731" max="737" width="8.7109375" style="26" customWidth="1"/>
    <col min="738" max="738" width="10.42578125" style="26" customWidth="1"/>
    <col min="739" max="904" width="12.5703125" style="26"/>
    <col min="905" max="905" width="46.5703125" style="26" customWidth="1"/>
    <col min="906" max="906" width="11.7109375" style="26" customWidth="1"/>
    <col min="907" max="907" width="11.85546875" style="26" customWidth="1"/>
    <col min="908" max="909" width="11.7109375" style="26" customWidth="1"/>
    <col min="910" max="910" width="4.42578125" style="26" customWidth="1"/>
    <col min="911" max="913" width="8.7109375" style="26" customWidth="1"/>
    <col min="914" max="914" width="22.140625" style="26" customWidth="1"/>
    <col min="915" max="922" width="8.7109375" style="26" customWidth="1"/>
    <col min="923" max="923" width="22.140625" style="26" customWidth="1"/>
    <col min="924" max="931" width="8.7109375" style="26" customWidth="1"/>
    <col min="932" max="932" width="22.140625" style="26" customWidth="1"/>
    <col min="933" max="940" width="8.7109375" style="26" customWidth="1"/>
    <col min="941" max="941" width="22.140625" style="26" customWidth="1"/>
    <col min="942" max="949" width="8.7109375" style="26" customWidth="1"/>
    <col min="950" max="950" width="22.140625" style="26" customWidth="1"/>
    <col min="951" max="958" width="8.7109375" style="26" customWidth="1"/>
    <col min="959" max="959" width="22.140625" style="26" customWidth="1"/>
    <col min="960" max="967" width="8.7109375" style="26" customWidth="1"/>
    <col min="968" max="968" width="22.140625" style="26" customWidth="1"/>
    <col min="969" max="976" width="8.7109375" style="26" customWidth="1"/>
    <col min="977" max="977" width="22.140625" style="26" customWidth="1"/>
    <col min="978" max="985" width="8.7109375" style="26" customWidth="1"/>
    <col min="986" max="986" width="22.140625" style="26" customWidth="1"/>
    <col min="987" max="993" width="8.7109375" style="26" customWidth="1"/>
    <col min="994" max="994" width="10.42578125" style="26" customWidth="1"/>
    <col min="995" max="1160" width="12.5703125" style="26"/>
    <col min="1161" max="1161" width="46.5703125" style="26" customWidth="1"/>
    <col min="1162" max="1162" width="11.7109375" style="26" customWidth="1"/>
    <col min="1163" max="1163" width="11.85546875" style="26" customWidth="1"/>
    <col min="1164" max="1165" width="11.7109375" style="26" customWidth="1"/>
    <col min="1166" max="1166" width="4.42578125" style="26" customWidth="1"/>
    <col min="1167" max="1169" width="8.7109375" style="26" customWidth="1"/>
    <col min="1170" max="1170" width="22.140625" style="26" customWidth="1"/>
    <col min="1171" max="1178" width="8.7109375" style="26" customWidth="1"/>
    <col min="1179" max="1179" width="22.140625" style="26" customWidth="1"/>
    <col min="1180" max="1187" width="8.7109375" style="26" customWidth="1"/>
    <col min="1188" max="1188" width="22.140625" style="26" customWidth="1"/>
    <col min="1189" max="1196" width="8.7109375" style="26" customWidth="1"/>
    <col min="1197" max="1197" width="22.140625" style="26" customWidth="1"/>
    <col min="1198" max="1205" width="8.7109375" style="26" customWidth="1"/>
    <col min="1206" max="1206" width="22.140625" style="26" customWidth="1"/>
    <col min="1207" max="1214" width="8.7109375" style="26" customWidth="1"/>
    <col min="1215" max="1215" width="22.140625" style="26" customWidth="1"/>
    <col min="1216" max="1223" width="8.7109375" style="26" customWidth="1"/>
    <col min="1224" max="1224" width="22.140625" style="26" customWidth="1"/>
    <col min="1225" max="1232" width="8.7109375" style="26" customWidth="1"/>
    <col min="1233" max="1233" width="22.140625" style="26" customWidth="1"/>
    <col min="1234" max="1241" width="8.7109375" style="26" customWidth="1"/>
    <col min="1242" max="1242" width="22.140625" style="26" customWidth="1"/>
    <col min="1243" max="1249" width="8.7109375" style="26" customWidth="1"/>
    <col min="1250" max="1250" width="10.42578125" style="26" customWidth="1"/>
    <col min="1251" max="1416" width="12.5703125" style="26"/>
    <col min="1417" max="1417" width="46.5703125" style="26" customWidth="1"/>
    <col min="1418" max="1418" width="11.7109375" style="26" customWidth="1"/>
    <col min="1419" max="1419" width="11.85546875" style="26" customWidth="1"/>
    <col min="1420" max="1421" width="11.7109375" style="26" customWidth="1"/>
    <col min="1422" max="1422" width="4.42578125" style="26" customWidth="1"/>
    <col min="1423" max="1425" width="8.7109375" style="26" customWidth="1"/>
    <col min="1426" max="1426" width="22.140625" style="26" customWidth="1"/>
    <col min="1427" max="1434" width="8.7109375" style="26" customWidth="1"/>
    <col min="1435" max="1435" width="22.140625" style="26" customWidth="1"/>
    <col min="1436" max="1443" width="8.7109375" style="26" customWidth="1"/>
    <col min="1444" max="1444" width="22.140625" style="26" customWidth="1"/>
    <col min="1445" max="1452" width="8.7109375" style="26" customWidth="1"/>
    <col min="1453" max="1453" width="22.140625" style="26" customWidth="1"/>
    <col min="1454" max="1461" width="8.7109375" style="26" customWidth="1"/>
    <col min="1462" max="1462" width="22.140625" style="26" customWidth="1"/>
    <col min="1463" max="1470" width="8.7109375" style="26" customWidth="1"/>
    <col min="1471" max="1471" width="22.140625" style="26" customWidth="1"/>
    <col min="1472" max="1479" width="8.7109375" style="26" customWidth="1"/>
    <col min="1480" max="1480" width="22.140625" style="26" customWidth="1"/>
    <col min="1481" max="1488" width="8.7109375" style="26" customWidth="1"/>
    <col min="1489" max="1489" width="22.140625" style="26" customWidth="1"/>
    <col min="1490" max="1497" width="8.7109375" style="26" customWidth="1"/>
    <col min="1498" max="1498" width="22.140625" style="26" customWidth="1"/>
    <col min="1499" max="1505" width="8.7109375" style="26" customWidth="1"/>
    <col min="1506" max="1506" width="10.42578125" style="26" customWidth="1"/>
    <col min="1507" max="1672" width="12.5703125" style="26"/>
    <col min="1673" max="1673" width="46.5703125" style="26" customWidth="1"/>
    <col min="1674" max="1674" width="11.7109375" style="26" customWidth="1"/>
    <col min="1675" max="1675" width="11.85546875" style="26" customWidth="1"/>
    <col min="1676" max="1677" width="11.7109375" style="26" customWidth="1"/>
    <col min="1678" max="1678" width="4.42578125" style="26" customWidth="1"/>
    <col min="1679" max="1681" width="8.7109375" style="26" customWidth="1"/>
    <col min="1682" max="1682" width="22.140625" style="26" customWidth="1"/>
    <col min="1683" max="1690" width="8.7109375" style="26" customWidth="1"/>
    <col min="1691" max="1691" width="22.140625" style="26" customWidth="1"/>
    <col min="1692" max="1699" width="8.7109375" style="26" customWidth="1"/>
    <col min="1700" max="1700" width="22.140625" style="26" customWidth="1"/>
    <col min="1701" max="1708" width="8.7109375" style="26" customWidth="1"/>
    <col min="1709" max="1709" width="22.140625" style="26" customWidth="1"/>
    <col min="1710" max="1717" width="8.7109375" style="26" customWidth="1"/>
    <col min="1718" max="1718" width="22.140625" style="26" customWidth="1"/>
    <col min="1719" max="1726" width="8.7109375" style="26" customWidth="1"/>
    <col min="1727" max="1727" width="22.140625" style="26" customWidth="1"/>
    <col min="1728" max="1735" width="8.7109375" style="26" customWidth="1"/>
    <col min="1736" max="1736" width="22.140625" style="26" customWidth="1"/>
    <col min="1737" max="1744" width="8.7109375" style="26" customWidth="1"/>
    <col min="1745" max="1745" width="22.140625" style="26" customWidth="1"/>
    <col min="1746" max="1753" width="8.7109375" style="26" customWidth="1"/>
    <col min="1754" max="1754" width="22.140625" style="26" customWidth="1"/>
    <col min="1755" max="1761" width="8.7109375" style="26" customWidth="1"/>
    <col min="1762" max="1762" width="10.42578125" style="26" customWidth="1"/>
    <col min="1763" max="1928" width="12.5703125" style="26"/>
    <col min="1929" max="1929" width="46.5703125" style="26" customWidth="1"/>
    <col min="1930" max="1930" width="11.7109375" style="26" customWidth="1"/>
    <col min="1931" max="1931" width="11.85546875" style="26" customWidth="1"/>
    <col min="1932" max="1933" width="11.7109375" style="26" customWidth="1"/>
    <col min="1934" max="1934" width="4.42578125" style="26" customWidth="1"/>
    <col min="1935" max="1937" width="8.7109375" style="26" customWidth="1"/>
    <col min="1938" max="1938" width="22.140625" style="26" customWidth="1"/>
    <col min="1939" max="1946" width="8.7109375" style="26" customWidth="1"/>
    <col min="1947" max="1947" width="22.140625" style="26" customWidth="1"/>
    <col min="1948" max="1955" width="8.7109375" style="26" customWidth="1"/>
    <col min="1956" max="1956" width="22.140625" style="26" customWidth="1"/>
    <col min="1957" max="1964" width="8.7109375" style="26" customWidth="1"/>
    <col min="1965" max="1965" width="22.140625" style="26" customWidth="1"/>
    <col min="1966" max="1973" width="8.7109375" style="26" customWidth="1"/>
    <col min="1974" max="1974" width="22.140625" style="26" customWidth="1"/>
    <col min="1975" max="1982" width="8.7109375" style="26" customWidth="1"/>
    <col min="1983" max="1983" width="22.140625" style="26" customWidth="1"/>
    <col min="1984" max="1991" width="8.7109375" style="26" customWidth="1"/>
    <col min="1992" max="1992" width="22.140625" style="26" customWidth="1"/>
    <col min="1993" max="2000" width="8.7109375" style="26" customWidth="1"/>
    <col min="2001" max="2001" width="22.140625" style="26" customWidth="1"/>
    <col min="2002" max="2009" width="8.7109375" style="26" customWidth="1"/>
    <col min="2010" max="2010" width="22.140625" style="26" customWidth="1"/>
    <col min="2011" max="2017" width="8.7109375" style="26" customWidth="1"/>
    <col min="2018" max="2018" width="10.42578125" style="26" customWidth="1"/>
    <col min="2019" max="2184" width="12.5703125" style="26"/>
    <col min="2185" max="2185" width="46.5703125" style="26" customWidth="1"/>
    <col min="2186" max="2186" width="11.7109375" style="26" customWidth="1"/>
    <col min="2187" max="2187" width="11.85546875" style="26" customWidth="1"/>
    <col min="2188" max="2189" width="11.7109375" style="26" customWidth="1"/>
    <col min="2190" max="2190" width="4.42578125" style="26" customWidth="1"/>
    <col min="2191" max="2193" width="8.7109375" style="26" customWidth="1"/>
    <col min="2194" max="2194" width="22.140625" style="26" customWidth="1"/>
    <col min="2195" max="2202" width="8.7109375" style="26" customWidth="1"/>
    <col min="2203" max="2203" width="22.140625" style="26" customWidth="1"/>
    <col min="2204" max="2211" width="8.7109375" style="26" customWidth="1"/>
    <col min="2212" max="2212" width="22.140625" style="26" customWidth="1"/>
    <col min="2213" max="2220" width="8.7109375" style="26" customWidth="1"/>
    <col min="2221" max="2221" width="22.140625" style="26" customWidth="1"/>
    <col min="2222" max="2229" width="8.7109375" style="26" customWidth="1"/>
    <col min="2230" max="2230" width="22.140625" style="26" customWidth="1"/>
    <col min="2231" max="2238" width="8.7109375" style="26" customWidth="1"/>
    <col min="2239" max="2239" width="22.140625" style="26" customWidth="1"/>
    <col min="2240" max="2247" width="8.7109375" style="26" customWidth="1"/>
    <col min="2248" max="2248" width="22.140625" style="26" customWidth="1"/>
    <col min="2249" max="2256" width="8.7109375" style="26" customWidth="1"/>
    <col min="2257" max="2257" width="22.140625" style="26" customWidth="1"/>
    <col min="2258" max="2265" width="8.7109375" style="26" customWidth="1"/>
    <col min="2266" max="2266" width="22.140625" style="26" customWidth="1"/>
    <col min="2267" max="2273" width="8.7109375" style="26" customWidth="1"/>
    <col min="2274" max="2274" width="10.42578125" style="26" customWidth="1"/>
    <col min="2275" max="2440" width="12.5703125" style="26"/>
    <col min="2441" max="2441" width="46.5703125" style="26" customWidth="1"/>
    <col min="2442" max="2442" width="11.7109375" style="26" customWidth="1"/>
    <col min="2443" max="2443" width="11.85546875" style="26" customWidth="1"/>
    <col min="2444" max="2445" width="11.7109375" style="26" customWidth="1"/>
    <col min="2446" max="2446" width="4.42578125" style="26" customWidth="1"/>
    <col min="2447" max="2449" width="8.7109375" style="26" customWidth="1"/>
    <col min="2450" max="2450" width="22.140625" style="26" customWidth="1"/>
    <col min="2451" max="2458" width="8.7109375" style="26" customWidth="1"/>
    <col min="2459" max="2459" width="22.140625" style="26" customWidth="1"/>
    <col min="2460" max="2467" width="8.7109375" style="26" customWidth="1"/>
    <col min="2468" max="2468" width="22.140625" style="26" customWidth="1"/>
    <col min="2469" max="2476" width="8.7109375" style="26" customWidth="1"/>
    <col min="2477" max="2477" width="22.140625" style="26" customWidth="1"/>
    <col min="2478" max="2485" width="8.7109375" style="26" customWidth="1"/>
    <col min="2486" max="2486" width="22.140625" style="26" customWidth="1"/>
    <col min="2487" max="2494" width="8.7109375" style="26" customWidth="1"/>
    <col min="2495" max="2495" width="22.140625" style="26" customWidth="1"/>
    <col min="2496" max="2503" width="8.7109375" style="26" customWidth="1"/>
    <col min="2504" max="2504" width="22.140625" style="26" customWidth="1"/>
    <col min="2505" max="2512" width="8.7109375" style="26" customWidth="1"/>
    <col min="2513" max="2513" width="22.140625" style="26" customWidth="1"/>
    <col min="2514" max="2521" width="8.7109375" style="26" customWidth="1"/>
    <col min="2522" max="2522" width="22.140625" style="26" customWidth="1"/>
    <col min="2523" max="2529" width="8.7109375" style="26" customWidth="1"/>
    <col min="2530" max="2530" width="10.42578125" style="26" customWidth="1"/>
    <col min="2531" max="2696" width="12.5703125" style="26"/>
    <col min="2697" max="2697" width="46.5703125" style="26" customWidth="1"/>
    <col min="2698" max="2698" width="11.7109375" style="26" customWidth="1"/>
    <col min="2699" max="2699" width="11.85546875" style="26" customWidth="1"/>
    <col min="2700" max="2701" width="11.7109375" style="26" customWidth="1"/>
    <col min="2702" max="2702" width="4.42578125" style="26" customWidth="1"/>
    <col min="2703" max="2705" width="8.7109375" style="26" customWidth="1"/>
    <col min="2706" max="2706" width="22.140625" style="26" customWidth="1"/>
    <col min="2707" max="2714" width="8.7109375" style="26" customWidth="1"/>
    <col min="2715" max="2715" width="22.140625" style="26" customWidth="1"/>
    <col min="2716" max="2723" width="8.7109375" style="26" customWidth="1"/>
    <col min="2724" max="2724" width="22.140625" style="26" customWidth="1"/>
    <col min="2725" max="2732" width="8.7109375" style="26" customWidth="1"/>
    <col min="2733" max="2733" width="22.140625" style="26" customWidth="1"/>
    <col min="2734" max="2741" width="8.7109375" style="26" customWidth="1"/>
    <col min="2742" max="2742" width="22.140625" style="26" customWidth="1"/>
    <col min="2743" max="2750" width="8.7109375" style="26" customWidth="1"/>
    <col min="2751" max="2751" width="22.140625" style="26" customWidth="1"/>
    <col min="2752" max="2759" width="8.7109375" style="26" customWidth="1"/>
    <col min="2760" max="2760" width="22.140625" style="26" customWidth="1"/>
    <col min="2761" max="2768" width="8.7109375" style="26" customWidth="1"/>
    <col min="2769" max="2769" width="22.140625" style="26" customWidth="1"/>
    <col min="2770" max="2777" width="8.7109375" style="26" customWidth="1"/>
    <col min="2778" max="2778" width="22.140625" style="26" customWidth="1"/>
    <col min="2779" max="2785" width="8.7109375" style="26" customWidth="1"/>
    <col min="2786" max="2786" width="10.42578125" style="26" customWidth="1"/>
    <col min="2787" max="2952" width="12.5703125" style="26"/>
    <col min="2953" max="2953" width="46.5703125" style="26" customWidth="1"/>
    <col min="2954" max="2954" width="11.7109375" style="26" customWidth="1"/>
    <col min="2955" max="2955" width="11.85546875" style="26" customWidth="1"/>
    <col min="2956" max="2957" width="11.7109375" style="26" customWidth="1"/>
    <col min="2958" max="2958" width="4.42578125" style="26" customWidth="1"/>
    <col min="2959" max="2961" width="8.7109375" style="26" customWidth="1"/>
    <col min="2962" max="2962" width="22.140625" style="26" customWidth="1"/>
    <col min="2963" max="2970" width="8.7109375" style="26" customWidth="1"/>
    <col min="2971" max="2971" width="22.140625" style="26" customWidth="1"/>
    <col min="2972" max="2979" width="8.7109375" style="26" customWidth="1"/>
    <col min="2980" max="2980" width="22.140625" style="26" customWidth="1"/>
    <col min="2981" max="2988" width="8.7109375" style="26" customWidth="1"/>
    <col min="2989" max="2989" width="22.140625" style="26" customWidth="1"/>
    <col min="2990" max="2997" width="8.7109375" style="26" customWidth="1"/>
    <col min="2998" max="2998" width="22.140625" style="26" customWidth="1"/>
    <col min="2999" max="3006" width="8.7109375" style="26" customWidth="1"/>
    <col min="3007" max="3007" width="22.140625" style="26" customWidth="1"/>
    <col min="3008" max="3015" width="8.7109375" style="26" customWidth="1"/>
    <col min="3016" max="3016" width="22.140625" style="26" customWidth="1"/>
    <col min="3017" max="3024" width="8.7109375" style="26" customWidth="1"/>
    <col min="3025" max="3025" width="22.140625" style="26" customWidth="1"/>
    <col min="3026" max="3033" width="8.7109375" style="26" customWidth="1"/>
    <col min="3034" max="3034" width="22.140625" style="26" customWidth="1"/>
    <col min="3035" max="3041" width="8.7109375" style="26" customWidth="1"/>
    <col min="3042" max="3042" width="10.42578125" style="26" customWidth="1"/>
    <col min="3043" max="3208" width="12.5703125" style="26"/>
    <col min="3209" max="3209" width="46.5703125" style="26" customWidth="1"/>
    <col min="3210" max="3210" width="11.7109375" style="26" customWidth="1"/>
    <col min="3211" max="3211" width="11.85546875" style="26" customWidth="1"/>
    <col min="3212" max="3213" width="11.7109375" style="26" customWidth="1"/>
    <col min="3214" max="3214" width="4.42578125" style="26" customWidth="1"/>
    <col min="3215" max="3217" width="8.7109375" style="26" customWidth="1"/>
    <col min="3218" max="3218" width="22.140625" style="26" customWidth="1"/>
    <col min="3219" max="3226" width="8.7109375" style="26" customWidth="1"/>
    <col min="3227" max="3227" width="22.140625" style="26" customWidth="1"/>
    <col min="3228" max="3235" width="8.7109375" style="26" customWidth="1"/>
    <col min="3236" max="3236" width="22.140625" style="26" customWidth="1"/>
    <col min="3237" max="3244" width="8.7109375" style="26" customWidth="1"/>
    <col min="3245" max="3245" width="22.140625" style="26" customWidth="1"/>
    <col min="3246" max="3253" width="8.7109375" style="26" customWidth="1"/>
    <col min="3254" max="3254" width="22.140625" style="26" customWidth="1"/>
    <col min="3255" max="3262" width="8.7109375" style="26" customWidth="1"/>
    <col min="3263" max="3263" width="22.140625" style="26" customWidth="1"/>
    <col min="3264" max="3271" width="8.7109375" style="26" customWidth="1"/>
    <col min="3272" max="3272" width="22.140625" style="26" customWidth="1"/>
    <col min="3273" max="3280" width="8.7109375" style="26" customWidth="1"/>
    <col min="3281" max="3281" width="22.140625" style="26" customWidth="1"/>
    <col min="3282" max="3289" width="8.7109375" style="26" customWidth="1"/>
    <col min="3290" max="3290" width="22.140625" style="26" customWidth="1"/>
    <col min="3291" max="3297" width="8.7109375" style="26" customWidth="1"/>
    <col min="3298" max="3298" width="10.42578125" style="26" customWidth="1"/>
    <col min="3299" max="3464" width="12.5703125" style="26"/>
    <col min="3465" max="3465" width="46.5703125" style="26" customWidth="1"/>
    <col min="3466" max="3466" width="11.7109375" style="26" customWidth="1"/>
    <col min="3467" max="3467" width="11.85546875" style="26" customWidth="1"/>
    <col min="3468" max="3469" width="11.7109375" style="26" customWidth="1"/>
    <col min="3470" max="3470" width="4.42578125" style="26" customWidth="1"/>
    <col min="3471" max="3473" width="8.7109375" style="26" customWidth="1"/>
    <col min="3474" max="3474" width="22.140625" style="26" customWidth="1"/>
    <col min="3475" max="3482" width="8.7109375" style="26" customWidth="1"/>
    <col min="3483" max="3483" width="22.140625" style="26" customWidth="1"/>
    <col min="3484" max="3491" width="8.7109375" style="26" customWidth="1"/>
    <col min="3492" max="3492" width="22.140625" style="26" customWidth="1"/>
    <col min="3493" max="3500" width="8.7109375" style="26" customWidth="1"/>
    <col min="3501" max="3501" width="22.140625" style="26" customWidth="1"/>
    <col min="3502" max="3509" width="8.7109375" style="26" customWidth="1"/>
    <col min="3510" max="3510" width="22.140625" style="26" customWidth="1"/>
    <col min="3511" max="3518" width="8.7109375" style="26" customWidth="1"/>
    <col min="3519" max="3519" width="22.140625" style="26" customWidth="1"/>
    <col min="3520" max="3527" width="8.7109375" style="26" customWidth="1"/>
    <col min="3528" max="3528" width="22.140625" style="26" customWidth="1"/>
    <col min="3529" max="3536" width="8.7109375" style="26" customWidth="1"/>
    <col min="3537" max="3537" width="22.140625" style="26" customWidth="1"/>
    <col min="3538" max="3545" width="8.7109375" style="26" customWidth="1"/>
    <col min="3546" max="3546" width="22.140625" style="26" customWidth="1"/>
    <col min="3547" max="3553" width="8.7109375" style="26" customWidth="1"/>
    <col min="3554" max="3554" width="10.42578125" style="26" customWidth="1"/>
    <col min="3555" max="3720" width="12.5703125" style="26"/>
    <col min="3721" max="3721" width="46.5703125" style="26" customWidth="1"/>
    <col min="3722" max="3722" width="11.7109375" style="26" customWidth="1"/>
    <col min="3723" max="3723" width="11.85546875" style="26" customWidth="1"/>
    <col min="3724" max="3725" width="11.7109375" style="26" customWidth="1"/>
    <col min="3726" max="3726" width="4.42578125" style="26" customWidth="1"/>
    <col min="3727" max="3729" width="8.7109375" style="26" customWidth="1"/>
    <col min="3730" max="3730" width="22.140625" style="26" customWidth="1"/>
    <col min="3731" max="3738" width="8.7109375" style="26" customWidth="1"/>
    <col min="3739" max="3739" width="22.140625" style="26" customWidth="1"/>
    <col min="3740" max="3747" width="8.7109375" style="26" customWidth="1"/>
    <col min="3748" max="3748" width="22.140625" style="26" customWidth="1"/>
    <col min="3749" max="3756" width="8.7109375" style="26" customWidth="1"/>
    <col min="3757" max="3757" width="22.140625" style="26" customWidth="1"/>
    <col min="3758" max="3765" width="8.7109375" style="26" customWidth="1"/>
    <col min="3766" max="3766" width="22.140625" style="26" customWidth="1"/>
    <col min="3767" max="3774" width="8.7109375" style="26" customWidth="1"/>
    <col min="3775" max="3775" width="22.140625" style="26" customWidth="1"/>
    <col min="3776" max="3783" width="8.7109375" style="26" customWidth="1"/>
    <col min="3784" max="3784" width="22.140625" style="26" customWidth="1"/>
    <col min="3785" max="3792" width="8.7109375" style="26" customWidth="1"/>
    <col min="3793" max="3793" width="22.140625" style="26" customWidth="1"/>
    <col min="3794" max="3801" width="8.7109375" style="26" customWidth="1"/>
    <col min="3802" max="3802" width="22.140625" style="26" customWidth="1"/>
    <col min="3803" max="3809" width="8.7109375" style="26" customWidth="1"/>
    <col min="3810" max="3810" width="10.42578125" style="26" customWidth="1"/>
    <col min="3811" max="3976" width="12.5703125" style="26"/>
    <col min="3977" max="3977" width="46.5703125" style="26" customWidth="1"/>
    <col min="3978" max="3978" width="11.7109375" style="26" customWidth="1"/>
    <col min="3979" max="3979" width="11.85546875" style="26" customWidth="1"/>
    <col min="3980" max="3981" width="11.7109375" style="26" customWidth="1"/>
    <col min="3982" max="3982" width="4.42578125" style="26" customWidth="1"/>
    <col min="3983" max="3985" width="8.7109375" style="26" customWidth="1"/>
    <col min="3986" max="3986" width="22.140625" style="26" customWidth="1"/>
    <col min="3987" max="3994" width="8.7109375" style="26" customWidth="1"/>
    <col min="3995" max="3995" width="22.140625" style="26" customWidth="1"/>
    <col min="3996" max="4003" width="8.7109375" style="26" customWidth="1"/>
    <col min="4004" max="4004" width="22.140625" style="26" customWidth="1"/>
    <col min="4005" max="4012" width="8.7109375" style="26" customWidth="1"/>
    <col min="4013" max="4013" width="22.140625" style="26" customWidth="1"/>
    <col min="4014" max="4021" width="8.7109375" style="26" customWidth="1"/>
    <col min="4022" max="4022" width="22.140625" style="26" customWidth="1"/>
    <col min="4023" max="4030" width="8.7109375" style="26" customWidth="1"/>
    <col min="4031" max="4031" width="22.140625" style="26" customWidth="1"/>
    <col min="4032" max="4039" width="8.7109375" style="26" customWidth="1"/>
    <col min="4040" max="4040" width="22.140625" style="26" customWidth="1"/>
    <col min="4041" max="4048" width="8.7109375" style="26" customWidth="1"/>
    <col min="4049" max="4049" width="22.140625" style="26" customWidth="1"/>
    <col min="4050" max="4057" width="8.7109375" style="26" customWidth="1"/>
    <col min="4058" max="4058" width="22.140625" style="26" customWidth="1"/>
    <col min="4059" max="4065" width="8.7109375" style="26" customWidth="1"/>
    <col min="4066" max="4066" width="10.42578125" style="26" customWidth="1"/>
    <col min="4067" max="4232" width="12.5703125" style="26"/>
    <col min="4233" max="4233" width="46.5703125" style="26" customWidth="1"/>
    <col min="4234" max="4234" width="11.7109375" style="26" customWidth="1"/>
    <col min="4235" max="4235" width="11.85546875" style="26" customWidth="1"/>
    <col min="4236" max="4237" width="11.7109375" style="26" customWidth="1"/>
    <col min="4238" max="4238" width="4.42578125" style="26" customWidth="1"/>
    <col min="4239" max="4241" width="8.7109375" style="26" customWidth="1"/>
    <col min="4242" max="4242" width="22.140625" style="26" customWidth="1"/>
    <col min="4243" max="4250" width="8.7109375" style="26" customWidth="1"/>
    <col min="4251" max="4251" width="22.140625" style="26" customWidth="1"/>
    <col min="4252" max="4259" width="8.7109375" style="26" customWidth="1"/>
    <col min="4260" max="4260" width="22.140625" style="26" customWidth="1"/>
    <col min="4261" max="4268" width="8.7109375" style="26" customWidth="1"/>
    <col min="4269" max="4269" width="22.140625" style="26" customWidth="1"/>
    <col min="4270" max="4277" width="8.7109375" style="26" customWidth="1"/>
    <col min="4278" max="4278" width="22.140625" style="26" customWidth="1"/>
    <col min="4279" max="4286" width="8.7109375" style="26" customWidth="1"/>
    <col min="4287" max="4287" width="22.140625" style="26" customWidth="1"/>
    <col min="4288" max="4295" width="8.7109375" style="26" customWidth="1"/>
    <col min="4296" max="4296" width="22.140625" style="26" customWidth="1"/>
    <col min="4297" max="4304" width="8.7109375" style="26" customWidth="1"/>
    <col min="4305" max="4305" width="22.140625" style="26" customWidth="1"/>
    <col min="4306" max="4313" width="8.7109375" style="26" customWidth="1"/>
    <col min="4314" max="4314" width="22.140625" style="26" customWidth="1"/>
    <col min="4315" max="4321" width="8.7109375" style="26" customWidth="1"/>
    <col min="4322" max="4322" width="10.42578125" style="26" customWidth="1"/>
    <col min="4323" max="4488" width="12.5703125" style="26"/>
    <col min="4489" max="4489" width="46.5703125" style="26" customWidth="1"/>
    <col min="4490" max="4490" width="11.7109375" style="26" customWidth="1"/>
    <col min="4491" max="4491" width="11.85546875" style="26" customWidth="1"/>
    <col min="4492" max="4493" width="11.7109375" style="26" customWidth="1"/>
    <col min="4494" max="4494" width="4.42578125" style="26" customWidth="1"/>
    <col min="4495" max="4497" width="8.7109375" style="26" customWidth="1"/>
    <col min="4498" max="4498" width="22.140625" style="26" customWidth="1"/>
    <col min="4499" max="4506" width="8.7109375" style="26" customWidth="1"/>
    <col min="4507" max="4507" width="22.140625" style="26" customWidth="1"/>
    <col min="4508" max="4515" width="8.7109375" style="26" customWidth="1"/>
    <col min="4516" max="4516" width="22.140625" style="26" customWidth="1"/>
    <col min="4517" max="4524" width="8.7109375" style="26" customWidth="1"/>
    <col min="4525" max="4525" width="22.140625" style="26" customWidth="1"/>
    <col min="4526" max="4533" width="8.7109375" style="26" customWidth="1"/>
    <col min="4534" max="4534" width="22.140625" style="26" customWidth="1"/>
    <col min="4535" max="4542" width="8.7109375" style="26" customWidth="1"/>
    <col min="4543" max="4543" width="22.140625" style="26" customWidth="1"/>
    <col min="4544" max="4551" width="8.7109375" style="26" customWidth="1"/>
    <col min="4552" max="4552" width="22.140625" style="26" customWidth="1"/>
    <col min="4553" max="4560" width="8.7109375" style="26" customWidth="1"/>
    <col min="4561" max="4561" width="22.140625" style="26" customWidth="1"/>
    <col min="4562" max="4569" width="8.7109375" style="26" customWidth="1"/>
    <col min="4570" max="4570" width="22.140625" style="26" customWidth="1"/>
    <col min="4571" max="4577" width="8.7109375" style="26" customWidth="1"/>
    <col min="4578" max="4578" width="10.42578125" style="26" customWidth="1"/>
    <col min="4579" max="4744" width="12.5703125" style="26"/>
    <col min="4745" max="4745" width="46.5703125" style="26" customWidth="1"/>
    <col min="4746" max="4746" width="11.7109375" style="26" customWidth="1"/>
    <col min="4747" max="4747" width="11.85546875" style="26" customWidth="1"/>
    <col min="4748" max="4749" width="11.7109375" style="26" customWidth="1"/>
    <col min="4750" max="4750" width="4.42578125" style="26" customWidth="1"/>
    <col min="4751" max="4753" width="8.7109375" style="26" customWidth="1"/>
    <col min="4754" max="4754" width="22.140625" style="26" customWidth="1"/>
    <col min="4755" max="4762" width="8.7109375" style="26" customWidth="1"/>
    <col min="4763" max="4763" width="22.140625" style="26" customWidth="1"/>
    <col min="4764" max="4771" width="8.7109375" style="26" customWidth="1"/>
    <col min="4772" max="4772" width="22.140625" style="26" customWidth="1"/>
    <col min="4773" max="4780" width="8.7109375" style="26" customWidth="1"/>
    <col min="4781" max="4781" width="22.140625" style="26" customWidth="1"/>
    <col min="4782" max="4789" width="8.7109375" style="26" customWidth="1"/>
    <col min="4790" max="4790" width="22.140625" style="26" customWidth="1"/>
    <col min="4791" max="4798" width="8.7109375" style="26" customWidth="1"/>
    <col min="4799" max="4799" width="22.140625" style="26" customWidth="1"/>
    <col min="4800" max="4807" width="8.7109375" style="26" customWidth="1"/>
    <col min="4808" max="4808" width="22.140625" style="26" customWidth="1"/>
    <col min="4809" max="4816" width="8.7109375" style="26" customWidth="1"/>
    <col min="4817" max="4817" width="22.140625" style="26" customWidth="1"/>
    <col min="4818" max="4825" width="8.7109375" style="26" customWidth="1"/>
    <col min="4826" max="4826" width="22.140625" style="26" customWidth="1"/>
    <col min="4827" max="4833" width="8.7109375" style="26" customWidth="1"/>
    <col min="4834" max="4834" width="10.42578125" style="26" customWidth="1"/>
    <col min="4835" max="5000" width="12.5703125" style="26"/>
    <col min="5001" max="5001" width="46.5703125" style="26" customWidth="1"/>
    <col min="5002" max="5002" width="11.7109375" style="26" customWidth="1"/>
    <col min="5003" max="5003" width="11.85546875" style="26" customWidth="1"/>
    <col min="5004" max="5005" width="11.7109375" style="26" customWidth="1"/>
    <col min="5006" max="5006" width="4.42578125" style="26" customWidth="1"/>
    <col min="5007" max="5009" width="8.7109375" style="26" customWidth="1"/>
    <col min="5010" max="5010" width="22.140625" style="26" customWidth="1"/>
    <col min="5011" max="5018" width="8.7109375" style="26" customWidth="1"/>
    <col min="5019" max="5019" width="22.140625" style="26" customWidth="1"/>
    <col min="5020" max="5027" width="8.7109375" style="26" customWidth="1"/>
    <col min="5028" max="5028" width="22.140625" style="26" customWidth="1"/>
    <col min="5029" max="5036" width="8.7109375" style="26" customWidth="1"/>
    <col min="5037" max="5037" width="22.140625" style="26" customWidth="1"/>
    <col min="5038" max="5045" width="8.7109375" style="26" customWidth="1"/>
    <col min="5046" max="5046" width="22.140625" style="26" customWidth="1"/>
    <col min="5047" max="5054" width="8.7109375" style="26" customWidth="1"/>
    <col min="5055" max="5055" width="22.140625" style="26" customWidth="1"/>
    <col min="5056" max="5063" width="8.7109375" style="26" customWidth="1"/>
    <col min="5064" max="5064" width="22.140625" style="26" customWidth="1"/>
    <col min="5065" max="5072" width="8.7109375" style="26" customWidth="1"/>
    <col min="5073" max="5073" width="22.140625" style="26" customWidth="1"/>
    <col min="5074" max="5081" width="8.7109375" style="26" customWidth="1"/>
    <col min="5082" max="5082" width="22.140625" style="26" customWidth="1"/>
    <col min="5083" max="5089" width="8.7109375" style="26" customWidth="1"/>
    <col min="5090" max="5090" width="10.42578125" style="26" customWidth="1"/>
    <col min="5091" max="5256" width="12.5703125" style="26"/>
    <col min="5257" max="5257" width="46.5703125" style="26" customWidth="1"/>
    <col min="5258" max="5258" width="11.7109375" style="26" customWidth="1"/>
    <col min="5259" max="5259" width="11.85546875" style="26" customWidth="1"/>
    <col min="5260" max="5261" width="11.7109375" style="26" customWidth="1"/>
    <col min="5262" max="5262" width="4.42578125" style="26" customWidth="1"/>
    <col min="5263" max="5265" width="8.7109375" style="26" customWidth="1"/>
    <col min="5266" max="5266" width="22.140625" style="26" customWidth="1"/>
    <col min="5267" max="5274" width="8.7109375" style="26" customWidth="1"/>
    <col min="5275" max="5275" width="22.140625" style="26" customWidth="1"/>
    <col min="5276" max="5283" width="8.7109375" style="26" customWidth="1"/>
    <col min="5284" max="5284" width="22.140625" style="26" customWidth="1"/>
    <col min="5285" max="5292" width="8.7109375" style="26" customWidth="1"/>
    <col min="5293" max="5293" width="22.140625" style="26" customWidth="1"/>
    <col min="5294" max="5301" width="8.7109375" style="26" customWidth="1"/>
    <col min="5302" max="5302" width="22.140625" style="26" customWidth="1"/>
    <col min="5303" max="5310" width="8.7109375" style="26" customWidth="1"/>
    <col min="5311" max="5311" width="22.140625" style="26" customWidth="1"/>
    <col min="5312" max="5319" width="8.7109375" style="26" customWidth="1"/>
    <col min="5320" max="5320" width="22.140625" style="26" customWidth="1"/>
    <col min="5321" max="5328" width="8.7109375" style="26" customWidth="1"/>
    <col min="5329" max="5329" width="22.140625" style="26" customWidth="1"/>
    <col min="5330" max="5337" width="8.7109375" style="26" customWidth="1"/>
    <col min="5338" max="5338" width="22.140625" style="26" customWidth="1"/>
    <col min="5339" max="5345" width="8.7109375" style="26" customWidth="1"/>
    <col min="5346" max="5346" width="10.42578125" style="26" customWidth="1"/>
    <col min="5347" max="5512" width="12.5703125" style="26"/>
    <col min="5513" max="5513" width="46.5703125" style="26" customWidth="1"/>
    <col min="5514" max="5514" width="11.7109375" style="26" customWidth="1"/>
    <col min="5515" max="5515" width="11.85546875" style="26" customWidth="1"/>
    <col min="5516" max="5517" width="11.7109375" style="26" customWidth="1"/>
    <col min="5518" max="5518" width="4.42578125" style="26" customWidth="1"/>
    <col min="5519" max="5521" width="8.7109375" style="26" customWidth="1"/>
    <col min="5522" max="5522" width="22.140625" style="26" customWidth="1"/>
    <col min="5523" max="5530" width="8.7109375" style="26" customWidth="1"/>
    <col min="5531" max="5531" width="22.140625" style="26" customWidth="1"/>
    <col min="5532" max="5539" width="8.7109375" style="26" customWidth="1"/>
    <col min="5540" max="5540" width="22.140625" style="26" customWidth="1"/>
    <col min="5541" max="5548" width="8.7109375" style="26" customWidth="1"/>
    <col min="5549" max="5549" width="22.140625" style="26" customWidth="1"/>
    <col min="5550" max="5557" width="8.7109375" style="26" customWidth="1"/>
    <col min="5558" max="5558" width="22.140625" style="26" customWidth="1"/>
    <col min="5559" max="5566" width="8.7109375" style="26" customWidth="1"/>
    <col min="5567" max="5567" width="22.140625" style="26" customWidth="1"/>
    <col min="5568" max="5575" width="8.7109375" style="26" customWidth="1"/>
    <col min="5576" max="5576" width="22.140625" style="26" customWidth="1"/>
    <col min="5577" max="5584" width="8.7109375" style="26" customWidth="1"/>
    <col min="5585" max="5585" width="22.140625" style="26" customWidth="1"/>
    <col min="5586" max="5593" width="8.7109375" style="26" customWidth="1"/>
    <col min="5594" max="5594" width="22.140625" style="26" customWidth="1"/>
    <col min="5595" max="5601" width="8.7109375" style="26" customWidth="1"/>
    <col min="5602" max="5602" width="10.42578125" style="26" customWidth="1"/>
    <col min="5603" max="5768" width="12.5703125" style="26"/>
    <col min="5769" max="5769" width="46.5703125" style="26" customWidth="1"/>
    <col min="5770" max="5770" width="11.7109375" style="26" customWidth="1"/>
    <col min="5771" max="5771" width="11.85546875" style="26" customWidth="1"/>
    <col min="5772" max="5773" width="11.7109375" style="26" customWidth="1"/>
    <col min="5774" max="5774" width="4.42578125" style="26" customWidth="1"/>
    <col min="5775" max="5777" width="8.7109375" style="26" customWidth="1"/>
    <col min="5778" max="5778" width="22.140625" style="26" customWidth="1"/>
    <col min="5779" max="5786" width="8.7109375" style="26" customWidth="1"/>
    <col min="5787" max="5787" width="22.140625" style="26" customWidth="1"/>
    <col min="5788" max="5795" width="8.7109375" style="26" customWidth="1"/>
    <col min="5796" max="5796" width="22.140625" style="26" customWidth="1"/>
    <col min="5797" max="5804" width="8.7109375" style="26" customWidth="1"/>
    <col min="5805" max="5805" width="22.140625" style="26" customWidth="1"/>
    <col min="5806" max="5813" width="8.7109375" style="26" customWidth="1"/>
    <col min="5814" max="5814" width="22.140625" style="26" customWidth="1"/>
    <col min="5815" max="5822" width="8.7109375" style="26" customWidth="1"/>
    <col min="5823" max="5823" width="22.140625" style="26" customWidth="1"/>
    <col min="5824" max="5831" width="8.7109375" style="26" customWidth="1"/>
    <col min="5832" max="5832" width="22.140625" style="26" customWidth="1"/>
    <col min="5833" max="5840" width="8.7109375" style="26" customWidth="1"/>
    <col min="5841" max="5841" width="22.140625" style="26" customWidth="1"/>
    <col min="5842" max="5849" width="8.7109375" style="26" customWidth="1"/>
    <col min="5850" max="5850" width="22.140625" style="26" customWidth="1"/>
    <col min="5851" max="5857" width="8.7109375" style="26" customWidth="1"/>
    <col min="5858" max="5858" width="10.42578125" style="26" customWidth="1"/>
    <col min="5859" max="6024" width="12.5703125" style="26"/>
    <col min="6025" max="6025" width="46.5703125" style="26" customWidth="1"/>
    <col min="6026" max="6026" width="11.7109375" style="26" customWidth="1"/>
    <col min="6027" max="6027" width="11.85546875" style="26" customWidth="1"/>
    <col min="6028" max="6029" width="11.7109375" style="26" customWidth="1"/>
    <col min="6030" max="6030" width="4.42578125" style="26" customWidth="1"/>
    <col min="6031" max="6033" width="8.7109375" style="26" customWidth="1"/>
    <col min="6034" max="6034" width="22.140625" style="26" customWidth="1"/>
    <col min="6035" max="6042" width="8.7109375" style="26" customWidth="1"/>
    <col min="6043" max="6043" width="22.140625" style="26" customWidth="1"/>
    <col min="6044" max="6051" width="8.7109375" style="26" customWidth="1"/>
    <col min="6052" max="6052" width="22.140625" style="26" customWidth="1"/>
    <col min="6053" max="6060" width="8.7109375" style="26" customWidth="1"/>
    <col min="6061" max="6061" width="22.140625" style="26" customWidth="1"/>
    <col min="6062" max="6069" width="8.7109375" style="26" customWidth="1"/>
    <col min="6070" max="6070" width="22.140625" style="26" customWidth="1"/>
    <col min="6071" max="6078" width="8.7109375" style="26" customWidth="1"/>
    <col min="6079" max="6079" width="22.140625" style="26" customWidth="1"/>
    <col min="6080" max="6087" width="8.7109375" style="26" customWidth="1"/>
    <col min="6088" max="6088" width="22.140625" style="26" customWidth="1"/>
    <col min="6089" max="6096" width="8.7109375" style="26" customWidth="1"/>
    <col min="6097" max="6097" width="22.140625" style="26" customWidth="1"/>
    <col min="6098" max="6105" width="8.7109375" style="26" customWidth="1"/>
    <col min="6106" max="6106" width="22.140625" style="26" customWidth="1"/>
    <col min="6107" max="6113" width="8.7109375" style="26" customWidth="1"/>
    <col min="6114" max="6114" width="10.42578125" style="26" customWidth="1"/>
    <col min="6115" max="6280" width="12.5703125" style="26"/>
    <col min="6281" max="6281" width="46.5703125" style="26" customWidth="1"/>
    <col min="6282" max="6282" width="11.7109375" style="26" customWidth="1"/>
    <col min="6283" max="6283" width="11.85546875" style="26" customWidth="1"/>
    <col min="6284" max="6285" width="11.7109375" style="26" customWidth="1"/>
    <col min="6286" max="6286" width="4.42578125" style="26" customWidth="1"/>
    <col min="6287" max="6289" width="8.7109375" style="26" customWidth="1"/>
    <col min="6290" max="6290" width="22.140625" style="26" customWidth="1"/>
    <col min="6291" max="6298" width="8.7109375" style="26" customWidth="1"/>
    <col min="6299" max="6299" width="22.140625" style="26" customWidth="1"/>
    <col min="6300" max="6307" width="8.7109375" style="26" customWidth="1"/>
    <col min="6308" max="6308" width="22.140625" style="26" customWidth="1"/>
    <col min="6309" max="6316" width="8.7109375" style="26" customWidth="1"/>
    <col min="6317" max="6317" width="22.140625" style="26" customWidth="1"/>
    <col min="6318" max="6325" width="8.7109375" style="26" customWidth="1"/>
    <col min="6326" max="6326" width="22.140625" style="26" customWidth="1"/>
    <col min="6327" max="6334" width="8.7109375" style="26" customWidth="1"/>
    <col min="6335" max="6335" width="22.140625" style="26" customWidth="1"/>
    <col min="6336" max="6343" width="8.7109375" style="26" customWidth="1"/>
    <col min="6344" max="6344" width="22.140625" style="26" customWidth="1"/>
    <col min="6345" max="6352" width="8.7109375" style="26" customWidth="1"/>
    <col min="6353" max="6353" width="22.140625" style="26" customWidth="1"/>
    <col min="6354" max="6361" width="8.7109375" style="26" customWidth="1"/>
    <col min="6362" max="6362" width="22.140625" style="26" customWidth="1"/>
    <col min="6363" max="6369" width="8.7109375" style="26" customWidth="1"/>
    <col min="6370" max="6370" width="10.42578125" style="26" customWidth="1"/>
    <col min="6371" max="6536" width="12.5703125" style="26"/>
    <col min="6537" max="6537" width="46.5703125" style="26" customWidth="1"/>
    <col min="6538" max="6538" width="11.7109375" style="26" customWidth="1"/>
    <col min="6539" max="6539" width="11.85546875" style="26" customWidth="1"/>
    <col min="6540" max="6541" width="11.7109375" style="26" customWidth="1"/>
    <col min="6542" max="6542" width="4.42578125" style="26" customWidth="1"/>
    <col min="6543" max="6545" width="8.7109375" style="26" customWidth="1"/>
    <col min="6546" max="6546" width="22.140625" style="26" customWidth="1"/>
    <col min="6547" max="6554" width="8.7109375" style="26" customWidth="1"/>
    <col min="6555" max="6555" width="22.140625" style="26" customWidth="1"/>
    <col min="6556" max="6563" width="8.7109375" style="26" customWidth="1"/>
    <col min="6564" max="6564" width="22.140625" style="26" customWidth="1"/>
    <col min="6565" max="6572" width="8.7109375" style="26" customWidth="1"/>
    <col min="6573" max="6573" width="22.140625" style="26" customWidth="1"/>
    <col min="6574" max="6581" width="8.7109375" style="26" customWidth="1"/>
    <col min="6582" max="6582" width="22.140625" style="26" customWidth="1"/>
    <col min="6583" max="6590" width="8.7109375" style="26" customWidth="1"/>
    <col min="6591" max="6591" width="22.140625" style="26" customWidth="1"/>
    <col min="6592" max="6599" width="8.7109375" style="26" customWidth="1"/>
    <col min="6600" max="6600" width="22.140625" style="26" customWidth="1"/>
    <col min="6601" max="6608" width="8.7109375" style="26" customWidth="1"/>
    <col min="6609" max="6609" width="22.140625" style="26" customWidth="1"/>
    <col min="6610" max="6617" width="8.7109375" style="26" customWidth="1"/>
    <col min="6618" max="6618" width="22.140625" style="26" customWidth="1"/>
    <col min="6619" max="6625" width="8.7109375" style="26" customWidth="1"/>
    <col min="6626" max="6626" width="10.42578125" style="26" customWidth="1"/>
    <col min="6627" max="6792" width="12.5703125" style="26"/>
    <col min="6793" max="6793" width="46.5703125" style="26" customWidth="1"/>
    <col min="6794" max="6794" width="11.7109375" style="26" customWidth="1"/>
    <col min="6795" max="6795" width="11.85546875" style="26" customWidth="1"/>
    <col min="6796" max="6797" width="11.7109375" style="26" customWidth="1"/>
    <col min="6798" max="6798" width="4.42578125" style="26" customWidth="1"/>
    <col min="6799" max="6801" width="8.7109375" style="26" customWidth="1"/>
    <col min="6802" max="6802" width="22.140625" style="26" customWidth="1"/>
    <col min="6803" max="6810" width="8.7109375" style="26" customWidth="1"/>
    <col min="6811" max="6811" width="22.140625" style="26" customWidth="1"/>
    <col min="6812" max="6819" width="8.7109375" style="26" customWidth="1"/>
    <col min="6820" max="6820" width="22.140625" style="26" customWidth="1"/>
    <col min="6821" max="6828" width="8.7109375" style="26" customWidth="1"/>
    <col min="6829" max="6829" width="22.140625" style="26" customWidth="1"/>
    <col min="6830" max="6837" width="8.7109375" style="26" customWidth="1"/>
    <col min="6838" max="6838" width="22.140625" style="26" customWidth="1"/>
    <col min="6839" max="6846" width="8.7109375" style="26" customWidth="1"/>
    <col min="6847" max="6847" width="22.140625" style="26" customWidth="1"/>
    <col min="6848" max="6855" width="8.7109375" style="26" customWidth="1"/>
    <col min="6856" max="6856" width="22.140625" style="26" customWidth="1"/>
    <col min="6857" max="6864" width="8.7109375" style="26" customWidth="1"/>
    <col min="6865" max="6865" width="22.140625" style="26" customWidth="1"/>
    <col min="6866" max="6873" width="8.7109375" style="26" customWidth="1"/>
    <col min="6874" max="6874" width="22.140625" style="26" customWidth="1"/>
    <col min="6875" max="6881" width="8.7109375" style="26" customWidth="1"/>
    <col min="6882" max="6882" width="10.42578125" style="26" customWidth="1"/>
    <col min="6883" max="7048" width="12.5703125" style="26"/>
    <col min="7049" max="7049" width="46.5703125" style="26" customWidth="1"/>
    <col min="7050" max="7050" width="11.7109375" style="26" customWidth="1"/>
    <col min="7051" max="7051" width="11.85546875" style="26" customWidth="1"/>
    <col min="7052" max="7053" width="11.7109375" style="26" customWidth="1"/>
    <col min="7054" max="7054" width="4.42578125" style="26" customWidth="1"/>
    <col min="7055" max="7057" width="8.7109375" style="26" customWidth="1"/>
    <col min="7058" max="7058" width="22.140625" style="26" customWidth="1"/>
    <col min="7059" max="7066" width="8.7109375" style="26" customWidth="1"/>
    <col min="7067" max="7067" width="22.140625" style="26" customWidth="1"/>
    <col min="7068" max="7075" width="8.7109375" style="26" customWidth="1"/>
    <col min="7076" max="7076" width="22.140625" style="26" customWidth="1"/>
    <col min="7077" max="7084" width="8.7109375" style="26" customWidth="1"/>
    <col min="7085" max="7085" width="22.140625" style="26" customWidth="1"/>
    <col min="7086" max="7093" width="8.7109375" style="26" customWidth="1"/>
    <col min="7094" max="7094" width="22.140625" style="26" customWidth="1"/>
    <col min="7095" max="7102" width="8.7109375" style="26" customWidth="1"/>
    <col min="7103" max="7103" width="22.140625" style="26" customWidth="1"/>
    <col min="7104" max="7111" width="8.7109375" style="26" customWidth="1"/>
    <col min="7112" max="7112" width="22.140625" style="26" customWidth="1"/>
    <col min="7113" max="7120" width="8.7109375" style="26" customWidth="1"/>
    <col min="7121" max="7121" width="22.140625" style="26" customWidth="1"/>
    <col min="7122" max="7129" width="8.7109375" style="26" customWidth="1"/>
    <col min="7130" max="7130" width="22.140625" style="26" customWidth="1"/>
    <col min="7131" max="7137" width="8.7109375" style="26" customWidth="1"/>
    <col min="7138" max="7138" width="10.42578125" style="26" customWidth="1"/>
    <col min="7139" max="7304" width="12.5703125" style="26"/>
    <col min="7305" max="7305" width="46.5703125" style="26" customWidth="1"/>
    <col min="7306" max="7306" width="11.7109375" style="26" customWidth="1"/>
    <col min="7307" max="7307" width="11.85546875" style="26" customWidth="1"/>
    <col min="7308" max="7309" width="11.7109375" style="26" customWidth="1"/>
    <col min="7310" max="7310" width="4.42578125" style="26" customWidth="1"/>
    <col min="7311" max="7313" width="8.7109375" style="26" customWidth="1"/>
    <col min="7314" max="7314" width="22.140625" style="26" customWidth="1"/>
    <col min="7315" max="7322" width="8.7109375" style="26" customWidth="1"/>
    <col min="7323" max="7323" width="22.140625" style="26" customWidth="1"/>
    <col min="7324" max="7331" width="8.7109375" style="26" customWidth="1"/>
    <col min="7332" max="7332" width="22.140625" style="26" customWidth="1"/>
    <col min="7333" max="7340" width="8.7109375" style="26" customWidth="1"/>
    <col min="7341" max="7341" width="22.140625" style="26" customWidth="1"/>
    <col min="7342" max="7349" width="8.7109375" style="26" customWidth="1"/>
    <col min="7350" max="7350" width="22.140625" style="26" customWidth="1"/>
    <col min="7351" max="7358" width="8.7109375" style="26" customWidth="1"/>
    <col min="7359" max="7359" width="22.140625" style="26" customWidth="1"/>
    <col min="7360" max="7367" width="8.7109375" style="26" customWidth="1"/>
    <col min="7368" max="7368" width="22.140625" style="26" customWidth="1"/>
    <col min="7369" max="7376" width="8.7109375" style="26" customWidth="1"/>
    <col min="7377" max="7377" width="22.140625" style="26" customWidth="1"/>
    <col min="7378" max="7385" width="8.7109375" style="26" customWidth="1"/>
    <col min="7386" max="7386" width="22.140625" style="26" customWidth="1"/>
    <col min="7387" max="7393" width="8.7109375" style="26" customWidth="1"/>
    <col min="7394" max="7394" width="10.42578125" style="26" customWidth="1"/>
    <col min="7395" max="7560" width="12.5703125" style="26"/>
    <col min="7561" max="7561" width="46.5703125" style="26" customWidth="1"/>
    <col min="7562" max="7562" width="11.7109375" style="26" customWidth="1"/>
    <col min="7563" max="7563" width="11.85546875" style="26" customWidth="1"/>
    <col min="7564" max="7565" width="11.7109375" style="26" customWidth="1"/>
    <col min="7566" max="7566" width="4.42578125" style="26" customWidth="1"/>
    <col min="7567" max="7569" width="8.7109375" style="26" customWidth="1"/>
    <col min="7570" max="7570" width="22.140625" style="26" customWidth="1"/>
    <col min="7571" max="7578" width="8.7109375" style="26" customWidth="1"/>
    <col min="7579" max="7579" width="22.140625" style="26" customWidth="1"/>
    <col min="7580" max="7587" width="8.7109375" style="26" customWidth="1"/>
    <col min="7588" max="7588" width="22.140625" style="26" customWidth="1"/>
    <col min="7589" max="7596" width="8.7109375" style="26" customWidth="1"/>
    <col min="7597" max="7597" width="22.140625" style="26" customWidth="1"/>
    <col min="7598" max="7605" width="8.7109375" style="26" customWidth="1"/>
    <col min="7606" max="7606" width="22.140625" style="26" customWidth="1"/>
    <col min="7607" max="7614" width="8.7109375" style="26" customWidth="1"/>
    <col min="7615" max="7615" width="22.140625" style="26" customWidth="1"/>
    <col min="7616" max="7623" width="8.7109375" style="26" customWidth="1"/>
    <col min="7624" max="7624" width="22.140625" style="26" customWidth="1"/>
    <col min="7625" max="7632" width="8.7109375" style="26" customWidth="1"/>
    <col min="7633" max="7633" width="22.140625" style="26" customWidth="1"/>
    <col min="7634" max="7641" width="8.7109375" style="26" customWidth="1"/>
    <col min="7642" max="7642" width="22.140625" style="26" customWidth="1"/>
    <col min="7643" max="7649" width="8.7109375" style="26" customWidth="1"/>
    <col min="7650" max="7650" width="10.42578125" style="26" customWidth="1"/>
    <col min="7651" max="7816" width="12.5703125" style="26"/>
    <col min="7817" max="7817" width="46.5703125" style="26" customWidth="1"/>
    <col min="7818" max="7818" width="11.7109375" style="26" customWidth="1"/>
    <col min="7819" max="7819" width="11.85546875" style="26" customWidth="1"/>
    <col min="7820" max="7821" width="11.7109375" style="26" customWidth="1"/>
    <col min="7822" max="7822" width="4.42578125" style="26" customWidth="1"/>
    <col min="7823" max="7825" width="8.7109375" style="26" customWidth="1"/>
    <col min="7826" max="7826" width="22.140625" style="26" customWidth="1"/>
    <col min="7827" max="7834" width="8.7109375" style="26" customWidth="1"/>
    <col min="7835" max="7835" width="22.140625" style="26" customWidth="1"/>
    <col min="7836" max="7843" width="8.7109375" style="26" customWidth="1"/>
    <col min="7844" max="7844" width="22.140625" style="26" customWidth="1"/>
    <col min="7845" max="7852" width="8.7109375" style="26" customWidth="1"/>
    <col min="7853" max="7853" width="22.140625" style="26" customWidth="1"/>
    <col min="7854" max="7861" width="8.7109375" style="26" customWidth="1"/>
    <col min="7862" max="7862" width="22.140625" style="26" customWidth="1"/>
    <col min="7863" max="7870" width="8.7109375" style="26" customWidth="1"/>
    <col min="7871" max="7871" width="22.140625" style="26" customWidth="1"/>
    <col min="7872" max="7879" width="8.7109375" style="26" customWidth="1"/>
    <col min="7880" max="7880" width="22.140625" style="26" customWidth="1"/>
    <col min="7881" max="7888" width="8.7109375" style="26" customWidth="1"/>
    <col min="7889" max="7889" width="22.140625" style="26" customWidth="1"/>
    <col min="7890" max="7897" width="8.7109375" style="26" customWidth="1"/>
    <col min="7898" max="7898" width="22.140625" style="26" customWidth="1"/>
    <col min="7899" max="7905" width="8.7109375" style="26" customWidth="1"/>
    <col min="7906" max="7906" width="10.42578125" style="26" customWidth="1"/>
    <col min="7907" max="8072" width="12.5703125" style="26"/>
    <col min="8073" max="8073" width="46.5703125" style="26" customWidth="1"/>
    <col min="8074" max="8074" width="11.7109375" style="26" customWidth="1"/>
    <col min="8075" max="8075" width="11.85546875" style="26" customWidth="1"/>
    <col min="8076" max="8077" width="11.7109375" style="26" customWidth="1"/>
    <col min="8078" max="8078" width="4.42578125" style="26" customWidth="1"/>
    <col min="8079" max="8081" width="8.7109375" style="26" customWidth="1"/>
    <col min="8082" max="8082" width="22.140625" style="26" customWidth="1"/>
    <col min="8083" max="8090" width="8.7109375" style="26" customWidth="1"/>
    <col min="8091" max="8091" width="22.140625" style="26" customWidth="1"/>
    <col min="8092" max="8099" width="8.7109375" style="26" customWidth="1"/>
    <col min="8100" max="8100" width="22.140625" style="26" customWidth="1"/>
    <col min="8101" max="8108" width="8.7109375" style="26" customWidth="1"/>
    <col min="8109" max="8109" width="22.140625" style="26" customWidth="1"/>
    <col min="8110" max="8117" width="8.7109375" style="26" customWidth="1"/>
    <col min="8118" max="8118" width="22.140625" style="26" customWidth="1"/>
    <col min="8119" max="8126" width="8.7109375" style="26" customWidth="1"/>
    <col min="8127" max="8127" width="22.140625" style="26" customWidth="1"/>
    <col min="8128" max="8135" width="8.7109375" style="26" customWidth="1"/>
    <col min="8136" max="8136" width="22.140625" style="26" customWidth="1"/>
    <col min="8137" max="8144" width="8.7109375" style="26" customWidth="1"/>
    <col min="8145" max="8145" width="22.140625" style="26" customWidth="1"/>
    <col min="8146" max="8153" width="8.7109375" style="26" customWidth="1"/>
    <col min="8154" max="8154" width="22.140625" style="26" customWidth="1"/>
    <col min="8155" max="8161" width="8.7109375" style="26" customWidth="1"/>
    <col min="8162" max="8162" width="10.42578125" style="26" customWidth="1"/>
    <col min="8163" max="8328" width="12.5703125" style="26"/>
    <col min="8329" max="8329" width="46.5703125" style="26" customWidth="1"/>
    <col min="8330" max="8330" width="11.7109375" style="26" customWidth="1"/>
    <col min="8331" max="8331" width="11.85546875" style="26" customWidth="1"/>
    <col min="8332" max="8333" width="11.7109375" style="26" customWidth="1"/>
    <col min="8334" max="8334" width="4.42578125" style="26" customWidth="1"/>
    <col min="8335" max="8337" width="8.7109375" style="26" customWidth="1"/>
    <col min="8338" max="8338" width="22.140625" style="26" customWidth="1"/>
    <col min="8339" max="8346" width="8.7109375" style="26" customWidth="1"/>
    <col min="8347" max="8347" width="22.140625" style="26" customWidth="1"/>
    <col min="8348" max="8355" width="8.7109375" style="26" customWidth="1"/>
    <col min="8356" max="8356" width="22.140625" style="26" customWidth="1"/>
    <col min="8357" max="8364" width="8.7109375" style="26" customWidth="1"/>
    <col min="8365" max="8365" width="22.140625" style="26" customWidth="1"/>
    <col min="8366" max="8373" width="8.7109375" style="26" customWidth="1"/>
    <col min="8374" max="8374" width="22.140625" style="26" customWidth="1"/>
    <col min="8375" max="8382" width="8.7109375" style="26" customWidth="1"/>
    <col min="8383" max="8383" width="22.140625" style="26" customWidth="1"/>
    <col min="8384" max="8391" width="8.7109375" style="26" customWidth="1"/>
    <col min="8392" max="8392" width="22.140625" style="26" customWidth="1"/>
    <col min="8393" max="8400" width="8.7109375" style="26" customWidth="1"/>
    <col min="8401" max="8401" width="22.140625" style="26" customWidth="1"/>
    <col min="8402" max="8409" width="8.7109375" style="26" customWidth="1"/>
    <col min="8410" max="8410" width="22.140625" style="26" customWidth="1"/>
    <col min="8411" max="8417" width="8.7109375" style="26" customWidth="1"/>
    <col min="8418" max="8418" width="10.42578125" style="26" customWidth="1"/>
    <col min="8419" max="8584" width="12.5703125" style="26"/>
    <col min="8585" max="8585" width="46.5703125" style="26" customWidth="1"/>
    <col min="8586" max="8586" width="11.7109375" style="26" customWidth="1"/>
    <col min="8587" max="8587" width="11.85546875" style="26" customWidth="1"/>
    <col min="8588" max="8589" width="11.7109375" style="26" customWidth="1"/>
    <col min="8590" max="8590" width="4.42578125" style="26" customWidth="1"/>
    <col min="8591" max="8593" width="8.7109375" style="26" customWidth="1"/>
    <col min="8594" max="8594" width="22.140625" style="26" customWidth="1"/>
    <col min="8595" max="8602" width="8.7109375" style="26" customWidth="1"/>
    <col min="8603" max="8603" width="22.140625" style="26" customWidth="1"/>
    <col min="8604" max="8611" width="8.7109375" style="26" customWidth="1"/>
    <col min="8612" max="8612" width="22.140625" style="26" customWidth="1"/>
    <col min="8613" max="8620" width="8.7109375" style="26" customWidth="1"/>
    <col min="8621" max="8621" width="22.140625" style="26" customWidth="1"/>
    <col min="8622" max="8629" width="8.7109375" style="26" customWidth="1"/>
    <col min="8630" max="8630" width="22.140625" style="26" customWidth="1"/>
    <col min="8631" max="8638" width="8.7109375" style="26" customWidth="1"/>
    <col min="8639" max="8639" width="22.140625" style="26" customWidth="1"/>
    <col min="8640" max="8647" width="8.7109375" style="26" customWidth="1"/>
    <col min="8648" max="8648" width="22.140625" style="26" customWidth="1"/>
    <col min="8649" max="8656" width="8.7109375" style="26" customWidth="1"/>
    <col min="8657" max="8657" width="22.140625" style="26" customWidth="1"/>
    <col min="8658" max="8665" width="8.7109375" style="26" customWidth="1"/>
    <col min="8666" max="8666" width="22.140625" style="26" customWidth="1"/>
    <col min="8667" max="8673" width="8.7109375" style="26" customWidth="1"/>
    <col min="8674" max="8674" width="10.42578125" style="26" customWidth="1"/>
    <col min="8675" max="8840" width="12.5703125" style="26"/>
    <col min="8841" max="8841" width="46.5703125" style="26" customWidth="1"/>
    <col min="8842" max="8842" width="11.7109375" style="26" customWidth="1"/>
    <col min="8843" max="8843" width="11.85546875" style="26" customWidth="1"/>
    <col min="8844" max="8845" width="11.7109375" style="26" customWidth="1"/>
    <col min="8846" max="8846" width="4.42578125" style="26" customWidth="1"/>
    <col min="8847" max="8849" width="8.7109375" style="26" customWidth="1"/>
    <col min="8850" max="8850" width="22.140625" style="26" customWidth="1"/>
    <col min="8851" max="8858" width="8.7109375" style="26" customWidth="1"/>
    <col min="8859" max="8859" width="22.140625" style="26" customWidth="1"/>
    <col min="8860" max="8867" width="8.7109375" style="26" customWidth="1"/>
    <col min="8868" max="8868" width="22.140625" style="26" customWidth="1"/>
    <col min="8869" max="8876" width="8.7109375" style="26" customWidth="1"/>
    <col min="8877" max="8877" width="22.140625" style="26" customWidth="1"/>
    <col min="8878" max="8885" width="8.7109375" style="26" customWidth="1"/>
    <col min="8886" max="8886" width="22.140625" style="26" customWidth="1"/>
    <col min="8887" max="8894" width="8.7109375" style="26" customWidth="1"/>
    <col min="8895" max="8895" width="22.140625" style="26" customWidth="1"/>
    <col min="8896" max="8903" width="8.7109375" style="26" customWidth="1"/>
    <col min="8904" max="8904" width="22.140625" style="26" customWidth="1"/>
    <col min="8905" max="8912" width="8.7109375" style="26" customWidth="1"/>
    <col min="8913" max="8913" width="22.140625" style="26" customWidth="1"/>
    <col min="8914" max="8921" width="8.7109375" style="26" customWidth="1"/>
    <col min="8922" max="8922" width="22.140625" style="26" customWidth="1"/>
    <col min="8923" max="8929" width="8.7109375" style="26" customWidth="1"/>
    <col min="8930" max="8930" width="10.42578125" style="26" customWidth="1"/>
    <col min="8931" max="9096" width="12.5703125" style="26"/>
    <col min="9097" max="9097" width="46.5703125" style="26" customWidth="1"/>
    <col min="9098" max="9098" width="11.7109375" style="26" customWidth="1"/>
    <col min="9099" max="9099" width="11.85546875" style="26" customWidth="1"/>
    <col min="9100" max="9101" width="11.7109375" style="26" customWidth="1"/>
    <col min="9102" max="9102" width="4.42578125" style="26" customWidth="1"/>
    <col min="9103" max="9105" width="8.7109375" style="26" customWidth="1"/>
    <col min="9106" max="9106" width="22.140625" style="26" customWidth="1"/>
    <col min="9107" max="9114" width="8.7109375" style="26" customWidth="1"/>
    <col min="9115" max="9115" width="22.140625" style="26" customWidth="1"/>
    <col min="9116" max="9123" width="8.7109375" style="26" customWidth="1"/>
    <col min="9124" max="9124" width="22.140625" style="26" customWidth="1"/>
    <col min="9125" max="9132" width="8.7109375" style="26" customWidth="1"/>
    <col min="9133" max="9133" width="22.140625" style="26" customWidth="1"/>
    <col min="9134" max="9141" width="8.7109375" style="26" customWidth="1"/>
    <col min="9142" max="9142" width="22.140625" style="26" customWidth="1"/>
    <col min="9143" max="9150" width="8.7109375" style="26" customWidth="1"/>
    <col min="9151" max="9151" width="22.140625" style="26" customWidth="1"/>
    <col min="9152" max="9159" width="8.7109375" style="26" customWidth="1"/>
    <col min="9160" max="9160" width="22.140625" style="26" customWidth="1"/>
    <col min="9161" max="9168" width="8.7109375" style="26" customWidth="1"/>
    <col min="9169" max="9169" width="22.140625" style="26" customWidth="1"/>
    <col min="9170" max="9177" width="8.7109375" style="26" customWidth="1"/>
    <col min="9178" max="9178" width="22.140625" style="26" customWidth="1"/>
    <col min="9179" max="9185" width="8.7109375" style="26" customWidth="1"/>
    <col min="9186" max="9186" width="10.42578125" style="26" customWidth="1"/>
    <col min="9187" max="9352" width="12.5703125" style="26"/>
    <col min="9353" max="9353" width="46.5703125" style="26" customWidth="1"/>
    <col min="9354" max="9354" width="11.7109375" style="26" customWidth="1"/>
    <col min="9355" max="9355" width="11.85546875" style="26" customWidth="1"/>
    <col min="9356" max="9357" width="11.7109375" style="26" customWidth="1"/>
    <col min="9358" max="9358" width="4.42578125" style="26" customWidth="1"/>
    <col min="9359" max="9361" width="8.7109375" style="26" customWidth="1"/>
    <col min="9362" max="9362" width="22.140625" style="26" customWidth="1"/>
    <col min="9363" max="9370" width="8.7109375" style="26" customWidth="1"/>
    <col min="9371" max="9371" width="22.140625" style="26" customWidth="1"/>
    <col min="9372" max="9379" width="8.7109375" style="26" customWidth="1"/>
    <col min="9380" max="9380" width="22.140625" style="26" customWidth="1"/>
    <col min="9381" max="9388" width="8.7109375" style="26" customWidth="1"/>
    <col min="9389" max="9389" width="22.140625" style="26" customWidth="1"/>
    <col min="9390" max="9397" width="8.7109375" style="26" customWidth="1"/>
    <col min="9398" max="9398" width="22.140625" style="26" customWidth="1"/>
    <col min="9399" max="9406" width="8.7109375" style="26" customWidth="1"/>
    <col min="9407" max="9407" width="22.140625" style="26" customWidth="1"/>
    <col min="9408" max="9415" width="8.7109375" style="26" customWidth="1"/>
    <col min="9416" max="9416" width="22.140625" style="26" customWidth="1"/>
    <col min="9417" max="9424" width="8.7109375" style="26" customWidth="1"/>
    <col min="9425" max="9425" width="22.140625" style="26" customWidth="1"/>
    <col min="9426" max="9433" width="8.7109375" style="26" customWidth="1"/>
    <col min="9434" max="9434" width="22.140625" style="26" customWidth="1"/>
    <col min="9435" max="9441" width="8.7109375" style="26" customWidth="1"/>
    <col min="9442" max="9442" width="10.42578125" style="26" customWidth="1"/>
    <col min="9443" max="9608" width="12.5703125" style="26"/>
    <col min="9609" max="9609" width="46.5703125" style="26" customWidth="1"/>
    <col min="9610" max="9610" width="11.7109375" style="26" customWidth="1"/>
    <col min="9611" max="9611" width="11.85546875" style="26" customWidth="1"/>
    <col min="9612" max="9613" width="11.7109375" style="26" customWidth="1"/>
    <col min="9614" max="9614" width="4.42578125" style="26" customWidth="1"/>
    <col min="9615" max="9617" width="8.7109375" style="26" customWidth="1"/>
    <col min="9618" max="9618" width="22.140625" style="26" customWidth="1"/>
    <col min="9619" max="9626" width="8.7109375" style="26" customWidth="1"/>
    <col min="9627" max="9627" width="22.140625" style="26" customWidth="1"/>
    <col min="9628" max="9635" width="8.7109375" style="26" customWidth="1"/>
    <col min="9636" max="9636" width="22.140625" style="26" customWidth="1"/>
    <col min="9637" max="9644" width="8.7109375" style="26" customWidth="1"/>
    <col min="9645" max="9645" width="22.140625" style="26" customWidth="1"/>
    <col min="9646" max="9653" width="8.7109375" style="26" customWidth="1"/>
    <col min="9654" max="9654" width="22.140625" style="26" customWidth="1"/>
    <col min="9655" max="9662" width="8.7109375" style="26" customWidth="1"/>
    <col min="9663" max="9663" width="22.140625" style="26" customWidth="1"/>
    <col min="9664" max="9671" width="8.7109375" style="26" customWidth="1"/>
    <col min="9672" max="9672" width="22.140625" style="26" customWidth="1"/>
    <col min="9673" max="9680" width="8.7109375" style="26" customWidth="1"/>
    <col min="9681" max="9681" width="22.140625" style="26" customWidth="1"/>
    <col min="9682" max="9689" width="8.7109375" style="26" customWidth="1"/>
    <col min="9690" max="9690" width="22.140625" style="26" customWidth="1"/>
    <col min="9691" max="9697" width="8.7109375" style="26" customWidth="1"/>
    <col min="9698" max="9698" width="10.42578125" style="26" customWidth="1"/>
    <col min="9699" max="9864" width="12.5703125" style="26"/>
    <col min="9865" max="9865" width="46.5703125" style="26" customWidth="1"/>
    <col min="9866" max="9866" width="11.7109375" style="26" customWidth="1"/>
    <col min="9867" max="9867" width="11.85546875" style="26" customWidth="1"/>
    <col min="9868" max="9869" width="11.7109375" style="26" customWidth="1"/>
    <col min="9870" max="9870" width="4.42578125" style="26" customWidth="1"/>
    <col min="9871" max="9873" width="8.7109375" style="26" customWidth="1"/>
    <col min="9874" max="9874" width="22.140625" style="26" customWidth="1"/>
    <col min="9875" max="9882" width="8.7109375" style="26" customWidth="1"/>
    <col min="9883" max="9883" width="22.140625" style="26" customWidth="1"/>
    <col min="9884" max="9891" width="8.7109375" style="26" customWidth="1"/>
    <col min="9892" max="9892" width="22.140625" style="26" customWidth="1"/>
    <col min="9893" max="9900" width="8.7109375" style="26" customWidth="1"/>
    <col min="9901" max="9901" width="22.140625" style="26" customWidth="1"/>
    <col min="9902" max="9909" width="8.7109375" style="26" customWidth="1"/>
    <col min="9910" max="9910" width="22.140625" style="26" customWidth="1"/>
    <col min="9911" max="9918" width="8.7109375" style="26" customWidth="1"/>
    <col min="9919" max="9919" width="22.140625" style="26" customWidth="1"/>
    <col min="9920" max="9927" width="8.7109375" style="26" customWidth="1"/>
    <col min="9928" max="9928" width="22.140625" style="26" customWidth="1"/>
    <col min="9929" max="9936" width="8.7109375" style="26" customWidth="1"/>
    <col min="9937" max="9937" width="22.140625" style="26" customWidth="1"/>
    <col min="9938" max="9945" width="8.7109375" style="26" customWidth="1"/>
    <col min="9946" max="9946" width="22.140625" style="26" customWidth="1"/>
    <col min="9947" max="9953" width="8.7109375" style="26" customWidth="1"/>
    <col min="9954" max="9954" width="10.42578125" style="26" customWidth="1"/>
    <col min="9955" max="10120" width="12.5703125" style="26"/>
    <col min="10121" max="10121" width="46.5703125" style="26" customWidth="1"/>
    <col min="10122" max="10122" width="11.7109375" style="26" customWidth="1"/>
    <col min="10123" max="10123" width="11.85546875" style="26" customWidth="1"/>
    <col min="10124" max="10125" width="11.7109375" style="26" customWidth="1"/>
    <col min="10126" max="10126" width="4.42578125" style="26" customWidth="1"/>
    <col min="10127" max="10129" width="8.7109375" style="26" customWidth="1"/>
    <col min="10130" max="10130" width="22.140625" style="26" customWidth="1"/>
    <col min="10131" max="10138" width="8.7109375" style="26" customWidth="1"/>
    <col min="10139" max="10139" width="22.140625" style="26" customWidth="1"/>
    <col min="10140" max="10147" width="8.7109375" style="26" customWidth="1"/>
    <col min="10148" max="10148" width="22.140625" style="26" customWidth="1"/>
    <col min="10149" max="10156" width="8.7109375" style="26" customWidth="1"/>
    <col min="10157" max="10157" width="22.140625" style="26" customWidth="1"/>
    <col min="10158" max="10165" width="8.7109375" style="26" customWidth="1"/>
    <col min="10166" max="10166" width="22.140625" style="26" customWidth="1"/>
    <col min="10167" max="10174" width="8.7109375" style="26" customWidth="1"/>
    <col min="10175" max="10175" width="22.140625" style="26" customWidth="1"/>
    <col min="10176" max="10183" width="8.7109375" style="26" customWidth="1"/>
    <col min="10184" max="10184" width="22.140625" style="26" customWidth="1"/>
    <col min="10185" max="10192" width="8.7109375" style="26" customWidth="1"/>
    <col min="10193" max="10193" width="22.140625" style="26" customWidth="1"/>
    <col min="10194" max="10201" width="8.7109375" style="26" customWidth="1"/>
    <col min="10202" max="10202" width="22.140625" style="26" customWidth="1"/>
    <col min="10203" max="10209" width="8.7109375" style="26" customWidth="1"/>
    <col min="10210" max="10210" width="10.42578125" style="26" customWidth="1"/>
    <col min="10211" max="10376" width="12.5703125" style="26"/>
    <col min="10377" max="10377" width="46.5703125" style="26" customWidth="1"/>
    <col min="10378" max="10378" width="11.7109375" style="26" customWidth="1"/>
    <col min="10379" max="10379" width="11.85546875" style="26" customWidth="1"/>
    <col min="10380" max="10381" width="11.7109375" style="26" customWidth="1"/>
    <col min="10382" max="10382" width="4.42578125" style="26" customWidth="1"/>
    <col min="10383" max="10385" width="8.7109375" style="26" customWidth="1"/>
    <col min="10386" max="10386" width="22.140625" style="26" customWidth="1"/>
    <col min="10387" max="10394" width="8.7109375" style="26" customWidth="1"/>
    <col min="10395" max="10395" width="22.140625" style="26" customWidth="1"/>
    <col min="10396" max="10403" width="8.7109375" style="26" customWidth="1"/>
    <col min="10404" max="10404" width="22.140625" style="26" customWidth="1"/>
    <col min="10405" max="10412" width="8.7109375" style="26" customWidth="1"/>
    <col min="10413" max="10413" width="22.140625" style="26" customWidth="1"/>
    <col min="10414" max="10421" width="8.7109375" style="26" customWidth="1"/>
    <col min="10422" max="10422" width="22.140625" style="26" customWidth="1"/>
    <col min="10423" max="10430" width="8.7109375" style="26" customWidth="1"/>
    <col min="10431" max="10431" width="22.140625" style="26" customWidth="1"/>
    <col min="10432" max="10439" width="8.7109375" style="26" customWidth="1"/>
    <col min="10440" max="10440" width="22.140625" style="26" customWidth="1"/>
    <col min="10441" max="10448" width="8.7109375" style="26" customWidth="1"/>
    <col min="10449" max="10449" width="22.140625" style="26" customWidth="1"/>
    <col min="10450" max="10457" width="8.7109375" style="26" customWidth="1"/>
    <col min="10458" max="10458" width="22.140625" style="26" customWidth="1"/>
    <col min="10459" max="10465" width="8.7109375" style="26" customWidth="1"/>
    <col min="10466" max="10466" width="10.42578125" style="26" customWidth="1"/>
    <col min="10467" max="10632" width="12.5703125" style="26"/>
    <col min="10633" max="10633" width="46.5703125" style="26" customWidth="1"/>
    <col min="10634" max="10634" width="11.7109375" style="26" customWidth="1"/>
    <col min="10635" max="10635" width="11.85546875" style="26" customWidth="1"/>
    <col min="10636" max="10637" width="11.7109375" style="26" customWidth="1"/>
    <col min="10638" max="10638" width="4.42578125" style="26" customWidth="1"/>
    <col min="10639" max="10641" width="8.7109375" style="26" customWidth="1"/>
    <col min="10642" max="10642" width="22.140625" style="26" customWidth="1"/>
    <col min="10643" max="10650" width="8.7109375" style="26" customWidth="1"/>
    <col min="10651" max="10651" width="22.140625" style="26" customWidth="1"/>
    <col min="10652" max="10659" width="8.7109375" style="26" customWidth="1"/>
    <col min="10660" max="10660" width="22.140625" style="26" customWidth="1"/>
    <col min="10661" max="10668" width="8.7109375" style="26" customWidth="1"/>
    <col min="10669" max="10669" width="22.140625" style="26" customWidth="1"/>
    <col min="10670" max="10677" width="8.7109375" style="26" customWidth="1"/>
    <col min="10678" max="10678" width="22.140625" style="26" customWidth="1"/>
    <col min="10679" max="10686" width="8.7109375" style="26" customWidth="1"/>
    <col min="10687" max="10687" width="22.140625" style="26" customWidth="1"/>
    <col min="10688" max="10695" width="8.7109375" style="26" customWidth="1"/>
    <col min="10696" max="10696" width="22.140625" style="26" customWidth="1"/>
    <col min="10697" max="10704" width="8.7109375" style="26" customWidth="1"/>
    <col min="10705" max="10705" width="22.140625" style="26" customWidth="1"/>
    <col min="10706" max="10713" width="8.7109375" style="26" customWidth="1"/>
    <col min="10714" max="10714" width="22.140625" style="26" customWidth="1"/>
    <col min="10715" max="10721" width="8.7109375" style="26" customWidth="1"/>
    <col min="10722" max="10722" width="10.42578125" style="26" customWidth="1"/>
    <col min="10723" max="10888" width="12.5703125" style="26"/>
    <col min="10889" max="10889" width="46.5703125" style="26" customWidth="1"/>
    <col min="10890" max="10890" width="11.7109375" style="26" customWidth="1"/>
    <col min="10891" max="10891" width="11.85546875" style="26" customWidth="1"/>
    <col min="10892" max="10893" width="11.7109375" style="26" customWidth="1"/>
    <col min="10894" max="10894" width="4.42578125" style="26" customWidth="1"/>
    <col min="10895" max="10897" width="8.7109375" style="26" customWidth="1"/>
    <col min="10898" max="10898" width="22.140625" style="26" customWidth="1"/>
    <col min="10899" max="10906" width="8.7109375" style="26" customWidth="1"/>
    <col min="10907" max="10907" width="22.140625" style="26" customWidth="1"/>
    <col min="10908" max="10915" width="8.7109375" style="26" customWidth="1"/>
    <col min="10916" max="10916" width="22.140625" style="26" customWidth="1"/>
    <col min="10917" max="10924" width="8.7109375" style="26" customWidth="1"/>
    <col min="10925" max="10925" width="22.140625" style="26" customWidth="1"/>
    <col min="10926" max="10933" width="8.7109375" style="26" customWidth="1"/>
    <col min="10934" max="10934" width="22.140625" style="26" customWidth="1"/>
    <col min="10935" max="10942" width="8.7109375" style="26" customWidth="1"/>
    <col min="10943" max="10943" width="22.140625" style="26" customWidth="1"/>
    <col min="10944" max="10951" width="8.7109375" style="26" customWidth="1"/>
    <col min="10952" max="10952" width="22.140625" style="26" customWidth="1"/>
    <col min="10953" max="10960" width="8.7109375" style="26" customWidth="1"/>
    <col min="10961" max="10961" width="22.140625" style="26" customWidth="1"/>
    <col min="10962" max="10969" width="8.7109375" style="26" customWidth="1"/>
    <col min="10970" max="10970" width="22.140625" style="26" customWidth="1"/>
    <col min="10971" max="10977" width="8.7109375" style="26" customWidth="1"/>
    <col min="10978" max="10978" width="10.42578125" style="26" customWidth="1"/>
    <col min="10979" max="11144" width="12.5703125" style="26"/>
    <col min="11145" max="11145" width="46.5703125" style="26" customWidth="1"/>
    <col min="11146" max="11146" width="11.7109375" style="26" customWidth="1"/>
    <col min="11147" max="11147" width="11.85546875" style="26" customWidth="1"/>
    <col min="11148" max="11149" width="11.7109375" style="26" customWidth="1"/>
    <col min="11150" max="11150" width="4.42578125" style="26" customWidth="1"/>
    <col min="11151" max="11153" width="8.7109375" style="26" customWidth="1"/>
    <col min="11154" max="11154" width="22.140625" style="26" customWidth="1"/>
    <col min="11155" max="11162" width="8.7109375" style="26" customWidth="1"/>
    <col min="11163" max="11163" width="22.140625" style="26" customWidth="1"/>
    <col min="11164" max="11171" width="8.7109375" style="26" customWidth="1"/>
    <col min="11172" max="11172" width="22.140625" style="26" customWidth="1"/>
    <col min="11173" max="11180" width="8.7109375" style="26" customWidth="1"/>
    <col min="11181" max="11181" width="22.140625" style="26" customWidth="1"/>
    <col min="11182" max="11189" width="8.7109375" style="26" customWidth="1"/>
    <col min="11190" max="11190" width="22.140625" style="26" customWidth="1"/>
    <col min="11191" max="11198" width="8.7109375" style="26" customWidth="1"/>
    <col min="11199" max="11199" width="22.140625" style="26" customWidth="1"/>
    <col min="11200" max="11207" width="8.7109375" style="26" customWidth="1"/>
    <col min="11208" max="11208" width="22.140625" style="26" customWidth="1"/>
    <col min="11209" max="11216" width="8.7109375" style="26" customWidth="1"/>
    <col min="11217" max="11217" width="22.140625" style="26" customWidth="1"/>
    <col min="11218" max="11225" width="8.7109375" style="26" customWidth="1"/>
    <col min="11226" max="11226" width="22.140625" style="26" customWidth="1"/>
    <col min="11227" max="11233" width="8.7109375" style="26" customWidth="1"/>
    <col min="11234" max="11234" width="10.42578125" style="26" customWidth="1"/>
    <col min="11235" max="11400" width="12.5703125" style="26"/>
    <col min="11401" max="11401" width="46.5703125" style="26" customWidth="1"/>
    <col min="11402" max="11402" width="11.7109375" style="26" customWidth="1"/>
    <col min="11403" max="11403" width="11.85546875" style="26" customWidth="1"/>
    <col min="11404" max="11405" width="11.7109375" style="26" customWidth="1"/>
    <col min="11406" max="11406" width="4.42578125" style="26" customWidth="1"/>
    <col min="11407" max="11409" width="8.7109375" style="26" customWidth="1"/>
    <col min="11410" max="11410" width="22.140625" style="26" customWidth="1"/>
    <col min="11411" max="11418" width="8.7109375" style="26" customWidth="1"/>
    <col min="11419" max="11419" width="22.140625" style="26" customWidth="1"/>
    <col min="11420" max="11427" width="8.7109375" style="26" customWidth="1"/>
    <col min="11428" max="11428" width="22.140625" style="26" customWidth="1"/>
    <col min="11429" max="11436" width="8.7109375" style="26" customWidth="1"/>
    <col min="11437" max="11437" width="22.140625" style="26" customWidth="1"/>
    <col min="11438" max="11445" width="8.7109375" style="26" customWidth="1"/>
    <col min="11446" max="11446" width="22.140625" style="26" customWidth="1"/>
    <col min="11447" max="11454" width="8.7109375" style="26" customWidth="1"/>
    <col min="11455" max="11455" width="22.140625" style="26" customWidth="1"/>
    <col min="11456" max="11463" width="8.7109375" style="26" customWidth="1"/>
    <col min="11464" max="11464" width="22.140625" style="26" customWidth="1"/>
    <col min="11465" max="11472" width="8.7109375" style="26" customWidth="1"/>
    <col min="11473" max="11473" width="22.140625" style="26" customWidth="1"/>
    <col min="11474" max="11481" width="8.7109375" style="26" customWidth="1"/>
    <col min="11482" max="11482" width="22.140625" style="26" customWidth="1"/>
    <col min="11483" max="11489" width="8.7109375" style="26" customWidth="1"/>
    <col min="11490" max="11490" width="10.42578125" style="26" customWidth="1"/>
    <col min="11491" max="11656" width="12.5703125" style="26"/>
    <col min="11657" max="11657" width="46.5703125" style="26" customWidth="1"/>
    <col min="11658" max="11658" width="11.7109375" style="26" customWidth="1"/>
    <col min="11659" max="11659" width="11.85546875" style="26" customWidth="1"/>
    <col min="11660" max="11661" width="11.7109375" style="26" customWidth="1"/>
    <col min="11662" max="11662" width="4.42578125" style="26" customWidth="1"/>
    <col min="11663" max="11665" width="8.7109375" style="26" customWidth="1"/>
    <col min="11666" max="11666" width="22.140625" style="26" customWidth="1"/>
    <col min="11667" max="11674" width="8.7109375" style="26" customWidth="1"/>
    <col min="11675" max="11675" width="22.140625" style="26" customWidth="1"/>
    <col min="11676" max="11683" width="8.7109375" style="26" customWidth="1"/>
    <col min="11684" max="11684" width="22.140625" style="26" customWidth="1"/>
    <col min="11685" max="11692" width="8.7109375" style="26" customWidth="1"/>
    <col min="11693" max="11693" width="22.140625" style="26" customWidth="1"/>
    <col min="11694" max="11701" width="8.7109375" style="26" customWidth="1"/>
    <col min="11702" max="11702" width="22.140625" style="26" customWidth="1"/>
    <col min="11703" max="11710" width="8.7109375" style="26" customWidth="1"/>
    <col min="11711" max="11711" width="22.140625" style="26" customWidth="1"/>
    <col min="11712" max="11719" width="8.7109375" style="26" customWidth="1"/>
    <col min="11720" max="11720" width="22.140625" style="26" customWidth="1"/>
    <col min="11721" max="11728" width="8.7109375" style="26" customWidth="1"/>
    <col min="11729" max="11729" width="22.140625" style="26" customWidth="1"/>
    <col min="11730" max="11737" width="8.7109375" style="26" customWidth="1"/>
    <col min="11738" max="11738" width="22.140625" style="26" customWidth="1"/>
    <col min="11739" max="11745" width="8.7109375" style="26" customWidth="1"/>
    <col min="11746" max="11746" width="10.42578125" style="26" customWidth="1"/>
    <col min="11747" max="11912" width="12.5703125" style="26"/>
    <col min="11913" max="11913" width="46.5703125" style="26" customWidth="1"/>
    <col min="11914" max="11914" width="11.7109375" style="26" customWidth="1"/>
    <col min="11915" max="11915" width="11.85546875" style="26" customWidth="1"/>
    <col min="11916" max="11917" width="11.7109375" style="26" customWidth="1"/>
    <col min="11918" max="11918" width="4.42578125" style="26" customWidth="1"/>
    <col min="11919" max="11921" width="8.7109375" style="26" customWidth="1"/>
    <col min="11922" max="11922" width="22.140625" style="26" customWidth="1"/>
    <col min="11923" max="11930" width="8.7109375" style="26" customWidth="1"/>
    <col min="11931" max="11931" width="22.140625" style="26" customWidth="1"/>
    <col min="11932" max="11939" width="8.7109375" style="26" customWidth="1"/>
    <col min="11940" max="11940" width="22.140625" style="26" customWidth="1"/>
    <col min="11941" max="11948" width="8.7109375" style="26" customWidth="1"/>
    <col min="11949" max="11949" width="22.140625" style="26" customWidth="1"/>
    <col min="11950" max="11957" width="8.7109375" style="26" customWidth="1"/>
    <col min="11958" max="11958" width="22.140625" style="26" customWidth="1"/>
    <col min="11959" max="11966" width="8.7109375" style="26" customWidth="1"/>
    <col min="11967" max="11967" width="22.140625" style="26" customWidth="1"/>
    <col min="11968" max="11975" width="8.7109375" style="26" customWidth="1"/>
    <col min="11976" max="11976" width="22.140625" style="26" customWidth="1"/>
    <col min="11977" max="11984" width="8.7109375" style="26" customWidth="1"/>
    <col min="11985" max="11985" width="22.140625" style="26" customWidth="1"/>
    <col min="11986" max="11993" width="8.7109375" style="26" customWidth="1"/>
    <col min="11994" max="11994" width="22.140625" style="26" customWidth="1"/>
    <col min="11995" max="12001" width="8.7109375" style="26" customWidth="1"/>
    <col min="12002" max="12002" width="10.42578125" style="26" customWidth="1"/>
    <col min="12003" max="12168" width="12.5703125" style="26"/>
    <col min="12169" max="12169" width="46.5703125" style="26" customWidth="1"/>
    <col min="12170" max="12170" width="11.7109375" style="26" customWidth="1"/>
    <col min="12171" max="12171" width="11.85546875" style="26" customWidth="1"/>
    <col min="12172" max="12173" width="11.7109375" style="26" customWidth="1"/>
    <col min="12174" max="12174" width="4.42578125" style="26" customWidth="1"/>
    <col min="12175" max="12177" width="8.7109375" style="26" customWidth="1"/>
    <col min="12178" max="12178" width="22.140625" style="26" customWidth="1"/>
    <col min="12179" max="12186" width="8.7109375" style="26" customWidth="1"/>
    <col min="12187" max="12187" width="22.140625" style="26" customWidth="1"/>
    <col min="12188" max="12195" width="8.7109375" style="26" customWidth="1"/>
    <col min="12196" max="12196" width="22.140625" style="26" customWidth="1"/>
    <col min="12197" max="12204" width="8.7109375" style="26" customWidth="1"/>
    <col min="12205" max="12205" width="22.140625" style="26" customWidth="1"/>
    <col min="12206" max="12213" width="8.7109375" style="26" customWidth="1"/>
    <col min="12214" max="12214" width="22.140625" style="26" customWidth="1"/>
    <col min="12215" max="12222" width="8.7109375" style="26" customWidth="1"/>
    <col min="12223" max="12223" width="22.140625" style="26" customWidth="1"/>
    <col min="12224" max="12231" width="8.7109375" style="26" customWidth="1"/>
    <col min="12232" max="12232" width="22.140625" style="26" customWidth="1"/>
    <col min="12233" max="12240" width="8.7109375" style="26" customWidth="1"/>
    <col min="12241" max="12241" width="22.140625" style="26" customWidth="1"/>
    <col min="12242" max="12249" width="8.7109375" style="26" customWidth="1"/>
    <col min="12250" max="12250" width="22.140625" style="26" customWidth="1"/>
    <col min="12251" max="12257" width="8.7109375" style="26" customWidth="1"/>
    <col min="12258" max="12258" width="10.42578125" style="26" customWidth="1"/>
    <col min="12259" max="12424" width="12.5703125" style="26"/>
    <col min="12425" max="12425" width="46.5703125" style="26" customWidth="1"/>
    <col min="12426" max="12426" width="11.7109375" style="26" customWidth="1"/>
    <col min="12427" max="12427" width="11.85546875" style="26" customWidth="1"/>
    <col min="12428" max="12429" width="11.7109375" style="26" customWidth="1"/>
    <col min="12430" max="12430" width="4.42578125" style="26" customWidth="1"/>
    <col min="12431" max="12433" width="8.7109375" style="26" customWidth="1"/>
    <col min="12434" max="12434" width="22.140625" style="26" customWidth="1"/>
    <col min="12435" max="12442" width="8.7109375" style="26" customWidth="1"/>
    <col min="12443" max="12443" width="22.140625" style="26" customWidth="1"/>
    <col min="12444" max="12451" width="8.7109375" style="26" customWidth="1"/>
    <col min="12452" max="12452" width="22.140625" style="26" customWidth="1"/>
    <col min="12453" max="12460" width="8.7109375" style="26" customWidth="1"/>
    <col min="12461" max="12461" width="22.140625" style="26" customWidth="1"/>
    <col min="12462" max="12469" width="8.7109375" style="26" customWidth="1"/>
    <col min="12470" max="12470" width="22.140625" style="26" customWidth="1"/>
    <col min="12471" max="12478" width="8.7109375" style="26" customWidth="1"/>
    <col min="12479" max="12479" width="22.140625" style="26" customWidth="1"/>
    <col min="12480" max="12487" width="8.7109375" style="26" customWidth="1"/>
    <col min="12488" max="12488" width="22.140625" style="26" customWidth="1"/>
    <col min="12489" max="12496" width="8.7109375" style="26" customWidth="1"/>
    <col min="12497" max="12497" width="22.140625" style="26" customWidth="1"/>
    <col min="12498" max="12505" width="8.7109375" style="26" customWidth="1"/>
    <col min="12506" max="12506" width="22.140625" style="26" customWidth="1"/>
    <col min="12507" max="12513" width="8.7109375" style="26" customWidth="1"/>
    <col min="12514" max="12514" width="10.42578125" style="26" customWidth="1"/>
    <col min="12515" max="12680" width="12.5703125" style="26"/>
    <col min="12681" max="12681" width="46.5703125" style="26" customWidth="1"/>
    <col min="12682" max="12682" width="11.7109375" style="26" customWidth="1"/>
    <col min="12683" max="12683" width="11.85546875" style="26" customWidth="1"/>
    <col min="12684" max="12685" width="11.7109375" style="26" customWidth="1"/>
    <col min="12686" max="12686" width="4.42578125" style="26" customWidth="1"/>
    <col min="12687" max="12689" width="8.7109375" style="26" customWidth="1"/>
    <col min="12690" max="12690" width="22.140625" style="26" customWidth="1"/>
    <col min="12691" max="12698" width="8.7109375" style="26" customWidth="1"/>
    <col min="12699" max="12699" width="22.140625" style="26" customWidth="1"/>
    <col min="12700" max="12707" width="8.7109375" style="26" customWidth="1"/>
    <col min="12708" max="12708" width="22.140625" style="26" customWidth="1"/>
    <col min="12709" max="12716" width="8.7109375" style="26" customWidth="1"/>
    <col min="12717" max="12717" width="22.140625" style="26" customWidth="1"/>
    <col min="12718" max="12725" width="8.7109375" style="26" customWidth="1"/>
    <col min="12726" max="12726" width="22.140625" style="26" customWidth="1"/>
    <col min="12727" max="12734" width="8.7109375" style="26" customWidth="1"/>
    <col min="12735" max="12735" width="22.140625" style="26" customWidth="1"/>
    <col min="12736" max="12743" width="8.7109375" style="26" customWidth="1"/>
    <col min="12744" max="12744" width="22.140625" style="26" customWidth="1"/>
    <col min="12745" max="12752" width="8.7109375" style="26" customWidth="1"/>
    <col min="12753" max="12753" width="22.140625" style="26" customWidth="1"/>
    <col min="12754" max="12761" width="8.7109375" style="26" customWidth="1"/>
    <col min="12762" max="12762" width="22.140625" style="26" customWidth="1"/>
    <col min="12763" max="12769" width="8.7109375" style="26" customWidth="1"/>
    <col min="12770" max="12770" width="10.42578125" style="26" customWidth="1"/>
    <col min="12771" max="12936" width="12.5703125" style="26"/>
    <col min="12937" max="12937" width="46.5703125" style="26" customWidth="1"/>
    <col min="12938" max="12938" width="11.7109375" style="26" customWidth="1"/>
    <col min="12939" max="12939" width="11.85546875" style="26" customWidth="1"/>
    <col min="12940" max="12941" width="11.7109375" style="26" customWidth="1"/>
    <col min="12942" max="12942" width="4.42578125" style="26" customWidth="1"/>
    <col min="12943" max="12945" width="8.7109375" style="26" customWidth="1"/>
    <col min="12946" max="12946" width="22.140625" style="26" customWidth="1"/>
    <col min="12947" max="12954" width="8.7109375" style="26" customWidth="1"/>
    <col min="12955" max="12955" width="22.140625" style="26" customWidth="1"/>
    <col min="12956" max="12963" width="8.7109375" style="26" customWidth="1"/>
    <col min="12964" max="12964" width="22.140625" style="26" customWidth="1"/>
    <col min="12965" max="12972" width="8.7109375" style="26" customWidth="1"/>
    <col min="12973" max="12973" width="22.140625" style="26" customWidth="1"/>
    <col min="12974" max="12981" width="8.7109375" style="26" customWidth="1"/>
    <col min="12982" max="12982" width="22.140625" style="26" customWidth="1"/>
    <col min="12983" max="12990" width="8.7109375" style="26" customWidth="1"/>
    <col min="12991" max="12991" width="22.140625" style="26" customWidth="1"/>
    <col min="12992" max="12999" width="8.7109375" style="26" customWidth="1"/>
    <col min="13000" max="13000" width="22.140625" style="26" customWidth="1"/>
    <col min="13001" max="13008" width="8.7109375" style="26" customWidth="1"/>
    <col min="13009" max="13009" width="22.140625" style="26" customWidth="1"/>
    <col min="13010" max="13017" width="8.7109375" style="26" customWidth="1"/>
    <col min="13018" max="13018" width="22.140625" style="26" customWidth="1"/>
    <col min="13019" max="13025" width="8.7109375" style="26" customWidth="1"/>
    <col min="13026" max="13026" width="10.42578125" style="26" customWidth="1"/>
    <col min="13027" max="13192" width="12.5703125" style="26"/>
    <col min="13193" max="13193" width="46.5703125" style="26" customWidth="1"/>
    <col min="13194" max="13194" width="11.7109375" style="26" customWidth="1"/>
    <col min="13195" max="13195" width="11.85546875" style="26" customWidth="1"/>
    <col min="13196" max="13197" width="11.7109375" style="26" customWidth="1"/>
    <col min="13198" max="13198" width="4.42578125" style="26" customWidth="1"/>
    <col min="13199" max="13201" width="8.7109375" style="26" customWidth="1"/>
    <col min="13202" max="13202" width="22.140625" style="26" customWidth="1"/>
    <col min="13203" max="13210" width="8.7109375" style="26" customWidth="1"/>
    <col min="13211" max="13211" width="22.140625" style="26" customWidth="1"/>
    <col min="13212" max="13219" width="8.7109375" style="26" customWidth="1"/>
    <col min="13220" max="13220" width="22.140625" style="26" customWidth="1"/>
    <col min="13221" max="13228" width="8.7109375" style="26" customWidth="1"/>
    <col min="13229" max="13229" width="22.140625" style="26" customWidth="1"/>
    <col min="13230" max="13237" width="8.7109375" style="26" customWidth="1"/>
    <col min="13238" max="13238" width="22.140625" style="26" customWidth="1"/>
    <col min="13239" max="13246" width="8.7109375" style="26" customWidth="1"/>
    <col min="13247" max="13247" width="22.140625" style="26" customWidth="1"/>
    <col min="13248" max="13255" width="8.7109375" style="26" customWidth="1"/>
    <col min="13256" max="13256" width="22.140625" style="26" customWidth="1"/>
    <col min="13257" max="13264" width="8.7109375" style="26" customWidth="1"/>
    <col min="13265" max="13265" width="22.140625" style="26" customWidth="1"/>
    <col min="13266" max="13273" width="8.7109375" style="26" customWidth="1"/>
    <col min="13274" max="13274" width="22.140625" style="26" customWidth="1"/>
    <col min="13275" max="13281" width="8.7109375" style="26" customWidth="1"/>
    <col min="13282" max="13282" width="10.42578125" style="26" customWidth="1"/>
    <col min="13283" max="13448" width="12.5703125" style="26"/>
    <col min="13449" max="13449" width="46.5703125" style="26" customWidth="1"/>
    <col min="13450" max="13450" width="11.7109375" style="26" customWidth="1"/>
    <col min="13451" max="13451" width="11.85546875" style="26" customWidth="1"/>
    <col min="13452" max="13453" width="11.7109375" style="26" customWidth="1"/>
    <col min="13454" max="13454" width="4.42578125" style="26" customWidth="1"/>
    <col min="13455" max="13457" width="8.7109375" style="26" customWidth="1"/>
    <col min="13458" max="13458" width="22.140625" style="26" customWidth="1"/>
    <col min="13459" max="13466" width="8.7109375" style="26" customWidth="1"/>
    <col min="13467" max="13467" width="22.140625" style="26" customWidth="1"/>
    <col min="13468" max="13475" width="8.7109375" style="26" customWidth="1"/>
    <col min="13476" max="13476" width="22.140625" style="26" customWidth="1"/>
    <col min="13477" max="13484" width="8.7109375" style="26" customWidth="1"/>
    <col min="13485" max="13485" width="22.140625" style="26" customWidth="1"/>
    <col min="13486" max="13493" width="8.7109375" style="26" customWidth="1"/>
    <col min="13494" max="13494" width="22.140625" style="26" customWidth="1"/>
    <col min="13495" max="13502" width="8.7109375" style="26" customWidth="1"/>
    <col min="13503" max="13503" width="22.140625" style="26" customWidth="1"/>
    <col min="13504" max="13511" width="8.7109375" style="26" customWidth="1"/>
    <col min="13512" max="13512" width="22.140625" style="26" customWidth="1"/>
    <col min="13513" max="13520" width="8.7109375" style="26" customWidth="1"/>
    <col min="13521" max="13521" width="22.140625" style="26" customWidth="1"/>
    <col min="13522" max="13529" width="8.7109375" style="26" customWidth="1"/>
    <col min="13530" max="13530" width="22.140625" style="26" customWidth="1"/>
    <col min="13531" max="13537" width="8.7109375" style="26" customWidth="1"/>
    <col min="13538" max="13538" width="10.42578125" style="26" customWidth="1"/>
    <col min="13539" max="13704" width="12.5703125" style="26"/>
    <col min="13705" max="13705" width="46.5703125" style="26" customWidth="1"/>
    <col min="13706" max="13706" width="11.7109375" style="26" customWidth="1"/>
    <col min="13707" max="13707" width="11.85546875" style="26" customWidth="1"/>
    <col min="13708" max="13709" width="11.7109375" style="26" customWidth="1"/>
    <col min="13710" max="13710" width="4.42578125" style="26" customWidth="1"/>
    <col min="13711" max="13713" width="8.7109375" style="26" customWidth="1"/>
    <col min="13714" max="13714" width="22.140625" style="26" customWidth="1"/>
    <col min="13715" max="13722" width="8.7109375" style="26" customWidth="1"/>
    <col min="13723" max="13723" width="22.140625" style="26" customWidth="1"/>
    <col min="13724" max="13731" width="8.7109375" style="26" customWidth="1"/>
    <col min="13732" max="13732" width="22.140625" style="26" customWidth="1"/>
    <col min="13733" max="13740" width="8.7109375" style="26" customWidth="1"/>
    <col min="13741" max="13741" width="22.140625" style="26" customWidth="1"/>
    <col min="13742" max="13749" width="8.7109375" style="26" customWidth="1"/>
    <col min="13750" max="13750" width="22.140625" style="26" customWidth="1"/>
    <col min="13751" max="13758" width="8.7109375" style="26" customWidth="1"/>
    <col min="13759" max="13759" width="22.140625" style="26" customWidth="1"/>
    <col min="13760" max="13767" width="8.7109375" style="26" customWidth="1"/>
    <col min="13768" max="13768" width="22.140625" style="26" customWidth="1"/>
    <col min="13769" max="13776" width="8.7109375" style="26" customWidth="1"/>
    <col min="13777" max="13777" width="22.140625" style="26" customWidth="1"/>
    <col min="13778" max="13785" width="8.7109375" style="26" customWidth="1"/>
    <col min="13786" max="13786" width="22.140625" style="26" customWidth="1"/>
    <col min="13787" max="13793" width="8.7109375" style="26" customWidth="1"/>
    <col min="13794" max="13794" width="10.42578125" style="26" customWidth="1"/>
    <col min="13795" max="13960" width="12.5703125" style="26"/>
    <col min="13961" max="13961" width="46.5703125" style="26" customWidth="1"/>
    <col min="13962" max="13962" width="11.7109375" style="26" customWidth="1"/>
    <col min="13963" max="13963" width="11.85546875" style="26" customWidth="1"/>
    <col min="13964" max="13965" width="11.7109375" style="26" customWidth="1"/>
    <col min="13966" max="13966" width="4.42578125" style="26" customWidth="1"/>
    <col min="13967" max="13969" width="8.7109375" style="26" customWidth="1"/>
    <col min="13970" max="13970" width="22.140625" style="26" customWidth="1"/>
    <col min="13971" max="13978" width="8.7109375" style="26" customWidth="1"/>
    <col min="13979" max="13979" width="22.140625" style="26" customWidth="1"/>
    <col min="13980" max="13987" width="8.7109375" style="26" customWidth="1"/>
    <col min="13988" max="13988" width="22.140625" style="26" customWidth="1"/>
    <col min="13989" max="13996" width="8.7109375" style="26" customWidth="1"/>
    <col min="13997" max="13997" width="22.140625" style="26" customWidth="1"/>
    <col min="13998" max="14005" width="8.7109375" style="26" customWidth="1"/>
    <col min="14006" max="14006" width="22.140625" style="26" customWidth="1"/>
    <col min="14007" max="14014" width="8.7109375" style="26" customWidth="1"/>
    <col min="14015" max="14015" width="22.140625" style="26" customWidth="1"/>
    <col min="14016" max="14023" width="8.7109375" style="26" customWidth="1"/>
    <col min="14024" max="14024" width="22.140625" style="26" customWidth="1"/>
    <col min="14025" max="14032" width="8.7109375" style="26" customWidth="1"/>
    <col min="14033" max="14033" width="22.140625" style="26" customWidth="1"/>
    <col min="14034" max="14041" width="8.7109375" style="26" customWidth="1"/>
    <col min="14042" max="14042" width="22.140625" style="26" customWidth="1"/>
    <col min="14043" max="14049" width="8.7109375" style="26" customWidth="1"/>
    <col min="14050" max="14050" width="10.42578125" style="26" customWidth="1"/>
    <col min="14051" max="14216" width="12.5703125" style="26"/>
    <col min="14217" max="14217" width="46.5703125" style="26" customWidth="1"/>
    <col min="14218" max="14218" width="11.7109375" style="26" customWidth="1"/>
    <col min="14219" max="14219" width="11.85546875" style="26" customWidth="1"/>
    <col min="14220" max="14221" width="11.7109375" style="26" customWidth="1"/>
    <col min="14222" max="14222" width="4.42578125" style="26" customWidth="1"/>
    <col min="14223" max="14225" width="8.7109375" style="26" customWidth="1"/>
    <col min="14226" max="14226" width="22.140625" style="26" customWidth="1"/>
    <col min="14227" max="14234" width="8.7109375" style="26" customWidth="1"/>
    <col min="14235" max="14235" width="22.140625" style="26" customWidth="1"/>
    <col min="14236" max="14243" width="8.7109375" style="26" customWidth="1"/>
    <col min="14244" max="14244" width="22.140625" style="26" customWidth="1"/>
    <col min="14245" max="14252" width="8.7109375" style="26" customWidth="1"/>
    <col min="14253" max="14253" width="22.140625" style="26" customWidth="1"/>
    <col min="14254" max="14261" width="8.7109375" style="26" customWidth="1"/>
    <col min="14262" max="14262" width="22.140625" style="26" customWidth="1"/>
    <col min="14263" max="14270" width="8.7109375" style="26" customWidth="1"/>
    <col min="14271" max="14271" width="22.140625" style="26" customWidth="1"/>
    <col min="14272" max="14279" width="8.7109375" style="26" customWidth="1"/>
    <col min="14280" max="14280" width="22.140625" style="26" customWidth="1"/>
    <col min="14281" max="14288" width="8.7109375" style="26" customWidth="1"/>
    <col min="14289" max="14289" width="22.140625" style="26" customWidth="1"/>
    <col min="14290" max="14297" width="8.7109375" style="26" customWidth="1"/>
    <col min="14298" max="14298" width="22.140625" style="26" customWidth="1"/>
    <col min="14299" max="14305" width="8.7109375" style="26" customWidth="1"/>
    <col min="14306" max="14306" width="10.42578125" style="26" customWidth="1"/>
    <col min="14307" max="14472" width="12.5703125" style="26"/>
    <col min="14473" max="14473" width="46.5703125" style="26" customWidth="1"/>
    <col min="14474" max="14474" width="11.7109375" style="26" customWidth="1"/>
    <col min="14475" max="14475" width="11.85546875" style="26" customWidth="1"/>
    <col min="14476" max="14477" width="11.7109375" style="26" customWidth="1"/>
    <col min="14478" max="14478" width="4.42578125" style="26" customWidth="1"/>
    <col min="14479" max="14481" width="8.7109375" style="26" customWidth="1"/>
    <col min="14482" max="14482" width="22.140625" style="26" customWidth="1"/>
    <col min="14483" max="14490" width="8.7109375" style="26" customWidth="1"/>
    <col min="14491" max="14491" width="22.140625" style="26" customWidth="1"/>
    <col min="14492" max="14499" width="8.7109375" style="26" customWidth="1"/>
    <col min="14500" max="14500" width="22.140625" style="26" customWidth="1"/>
    <col min="14501" max="14508" width="8.7109375" style="26" customWidth="1"/>
    <col min="14509" max="14509" width="22.140625" style="26" customWidth="1"/>
    <col min="14510" max="14517" width="8.7109375" style="26" customWidth="1"/>
    <col min="14518" max="14518" width="22.140625" style="26" customWidth="1"/>
    <col min="14519" max="14526" width="8.7109375" style="26" customWidth="1"/>
    <col min="14527" max="14527" width="22.140625" style="26" customWidth="1"/>
    <col min="14528" max="14535" width="8.7109375" style="26" customWidth="1"/>
    <col min="14536" max="14536" width="22.140625" style="26" customWidth="1"/>
    <col min="14537" max="14544" width="8.7109375" style="26" customWidth="1"/>
    <col min="14545" max="14545" width="22.140625" style="26" customWidth="1"/>
    <col min="14546" max="14553" width="8.7109375" style="26" customWidth="1"/>
    <col min="14554" max="14554" width="22.140625" style="26" customWidth="1"/>
    <col min="14555" max="14561" width="8.7109375" style="26" customWidth="1"/>
    <col min="14562" max="14562" width="10.42578125" style="26" customWidth="1"/>
    <col min="14563" max="14728" width="12.5703125" style="26"/>
    <col min="14729" max="14729" width="46.5703125" style="26" customWidth="1"/>
    <col min="14730" max="14730" width="11.7109375" style="26" customWidth="1"/>
    <col min="14731" max="14731" width="11.85546875" style="26" customWidth="1"/>
    <col min="14732" max="14733" width="11.7109375" style="26" customWidth="1"/>
    <col min="14734" max="14734" width="4.42578125" style="26" customWidth="1"/>
    <col min="14735" max="14737" width="8.7109375" style="26" customWidth="1"/>
    <col min="14738" max="14738" width="22.140625" style="26" customWidth="1"/>
    <col min="14739" max="14746" width="8.7109375" style="26" customWidth="1"/>
    <col min="14747" max="14747" width="22.140625" style="26" customWidth="1"/>
    <col min="14748" max="14755" width="8.7109375" style="26" customWidth="1"/>
    <col min="14756" max="14756" width="22.140625" style="26" customWidth="1"/>
    <col min="14757" max="14764" width="8.7109375" style="26" customWidth="1"/>
    <col min="14765" max="14765" width="22.140625" style="26" customWidth="1"/>
    <col min="14766" max="14773" width="8.7109375" style="26" customWidth="1"/>
    <col min="14774" max="14774" width="22.140625" style="26" customWidth="1"/>
    <col min="14775" max="14782" width="8.7109375" style="26" customWidth="1"/>
    <col min="14783" max="14783" width="22.140625" style="26" customWidth="1"/>
    <col min="14784" max="14791" width="8.7109375" style="26" customWidth="1"/>
    <col min="14792" max="14792" width="22.140625" style="26" customWidth="1"/>
    <col min="14793" max="14800" width="8.7109375" style="26" customWidth="1"/>
    <col min="14801" max="14801" width="22.140625" style="26" customWidth="1"/>
    <col min="14802" max="14809" width="8.7109375" style="26" customWidth="1"/>
    <col min="14810" max="14810" width="22.140625" style="26" customWidth="1"/>
    <col min="14811" max="14817" width="8.7109375" style="26" customWidth="1"/>
    <col min="14818" max="14818" width="10.42578125" style="26" customWidth="1"/>
    <col min="14819" max="14984" width="12.5703125" style="26"/>
    <col min="14985" max="14985" width="46.5703125" style="26" customWidth="1"/>
    <col min="14986" max="14986" width="11.7109375" style="26" customWidth="1"/>
    <col min="14987" max="14987" width="11.85546875" style="26" customWidth="1"/>
    <col min="14988" max="14989" width="11.7109375" style="26" customWidth="1"/>
    <col min="14990" max="14990" width="4.42578125" style="26" customWidth="1"/>
    <col min="14991" max="14993" width="8.7109375" style="26" customWidth="1"/>
    <col min="14994" max="14994" width="22.140625" style="26" customWidth="1"/>
    <col min="14995" max="15002" width="8.7109375" style="26" customWidth="1"/>
    <col min="15003" max="15003" width="22.140625" style="26" customWidth="1"/>
    <col min="15004" max="15011" width="8.7109375" style="26" customWidth="1"/>
    <col min="15012" max="15012" width="22.140625" style="26" customWidth="1"/>
    <col min="15013" max="15020" width="8.7109375" style="26" customWidth="1"/>
    <col min="15021" max="15021" width="22.140625" style="26" customWidth="1"/>
    <col min="15022" max="15029" width="8.7109375" style="26" customWidth="1"/>
    <col min="15030" max="15030" width="22.140625" style="26" customWidth="1"/>
    <col min="15031" max="15038" width="8.7109375" style="26" customWidth="1"/>
    <col min="15039" max="15039" width="22.140625" style="26" customWidth="1"/>
    <col min="15040" max="15047" width="8.7109375" style="26" customWidth="1"/>
    <col min="15048" max="15048" width="22.140625" style="26" customWidth="1"/>
    <col min="15049" max="15056" width="8.7109375" style="26" customWidth="1"/>
    <col min="15057" max="15057" width="22.140625" style="26" customWidth="1"/>
    <col min="15058" max="15065" width="8.7109375" style="26" customWidth="1"/>
    <col min="15066" max="15066" width="22.140625" style="26" customWidth="1"/>
    <col min="15067" max="15073" width="8.7109375" style="26" customWidth="1"/>
    <col min="15074" max="15074" width="10.42578125" style="26" customWidth="1"/>
    <col min="15075" max="15240" width="12.5703125" style="26"/>
    <col min="15241" max="15241" width="46.5703125" style="26" customWidth="1"/>
    <col min="15242" max="15242" width="11.7109375" style="26" customWidth="1"/>
    <col min="15243" max="15243" width="11.85546875" style="26" customWidth="1"/>
    <col min="15244" max="15245" width="11.7109375" style="26" customWidth="1"/>
    <col min="15246" max="15246" width="4.42578125" style="26" customWidth="1"/>
    <col min="15247" max="15249" width="8.7109375" style="26" customWidth="1"/>
    <col min="15250" max="15250" width="22.140625" style="26" customWidth="1"/>
    <col min="15251" max="15258" width="8.7109375" style="26" customWidth="1"/>
    <col min="15259" max="15259" width="22.140625" style="26" customWidth="1"/>
    <col min="15260" max="15267" width="8.7109375" style="26" customWidth="1"/>
    <col min="15268" max="15268" width="22.140625" style="26" customWidth="1"/>
    <col min="15269" max="15276" width="8.7109375" style="26" customWidth="1"/>
    <col min="15277" max="15277" width="22.140625" style="26" customWidth="1"/>
    <col min="15278" max="15285" width="8.7109375" style="26" customWidth="1"/>
    <col min="15286" max="15286" width="22.140625" style="26" customWidth="1"/>
    <col min="15287" max="15294" width="8.7109375" style="26" customWidth="1"/>
    <col min="15295" max="15295" width="22.140625" style="26" customWidth="1"/>
    <col min="15296" max="15303" width="8.7109375" style="26" customWidth="1"/>
    <col min="15304" max="15304" width="22.140625" style="26" customWidth="1"/>
    <col min="15305" max="15312" width="8.7109375" style="26" customWidth="1"/>
    <col min="15313" max="15313" width="22.140625" style="26" customWidth="1"/>
    <col min="15314" max="15321" width="8.7109375" style="26" customWidth="1"/>
    <col min="15322" max="15322" width="22.140625" style="26" customWidth="1"/>
    <col min="15323" max="15329" width="8.7109375" style="26" customWidth="1"/>
    <col min="15330" max="15330" width="10.42578125" style="26" customWidth="1"/>
    <col min="15331" max="15496" width="12.5703125" style="26"/>
    <col min="15497" max="15497" width="46.5703125" style="26" customWidth="1"/>
    <col min="15498" max="15498" width="11.7109375" style="26" customWidth="1"/>
    <col min="15499" max="15499" width="11.85546875" style="26" customWidth="1"/>
    <col min="15500" max="15501" width="11.7109375" style="26" customWidth="1"/>
    <col min="15502" max="15502" width="4.42578125" style="26" customWidth="1"/>
    <col min="15503" max="15505" width="8.7109375" style="26" customWidth="1"/>
    <col min="15506" max="15506" width="22.140625" style="26" customWidth="1"/>
    <col min="15507" max="15514" width="8.7109375" style="26" customWidth="1"/>
    <col min="15515" max="15515" width="22.140625" style="26" customWidth="1"/>
    <col min="15516" max="15523" width="8.7109375" style="26" customWidth="1"/>
    <col min="15524" max="15524" width="22.140625" style="26" customWidth="1"/>
    <col min="15525" max="15532" width="8.7109375" style="26" customWidth="1"/>
    <col min="15533" max="15533" width="22.140625" style="26" customWidth="1"/>
    <col min="15534" max="15541" width="8.7109375" style="26" customWidth="1"/>
    <col min="15542" max="15542" width="22.140625" style="26" customWidth="1"/>
    <col min="15543" max="15550" width="8.7109375" style="26" customWidth="1"/>
    <col min="15551" max="15551" width="22.140625" style="26" customWidth="1"/>
    <col min="15552" max="15559" width="8.7109375" style="26" customWidth="1"/>
    <col min="15560" max="15560" width="22.140625" style="26" customWidth="1"/>
    <col min="15561" max="15568" width="8.7109375" style="26" customWidth="1"/>
    <col min="15569" max="15569" width="22.140625" style="26" customWidth="1"/>
    <col min="15570" max="15577" width="8.7109375" style="26" customWidth="1"/>
    <col min="15578" max="15578" width="22.140625" style="26" customWidth="1"/>
    <col min="15579" max="15585" width="8.7109375" style="26" customWidth="1"/>
    <col min="15586" max="15586" width="10.42578125" style="26" customWidth="1"/>
    <col min="15587" max="15752" width="12.5703125" style="26"/>
    <col min="15753" max="15753" width="46.5703125" style="26" customWidth="1"/>
    <col min="15754" max="15754" width="11.7109375" style="26" customWidth="1"/>
    <col min="15755" max="15755" width="11.85546875" style="26" customWidth="1"/>
    <col min="15756" max="15757" width="11.7109375" style="26" customWidth="1"/>
    <col min="15758" max="15758" width="4.42578125" style="26" customWidth="1"/>
    <col min="15759" max="15761" width="8.7109375" style="26" customWidth="1"/>
    <col min="15762" max="15762" width="22.140625" style="26" customWidth="1"/>
    <col min="15763" max="15770" width="8.7109375" style="26" customWidth="1"/>
    <col min="15771" max="15771" width="22.140625" style="26" customWidth="1"/>
    <col min="15772" max="15779" width="8.7109375" style="26" customWidth="1"/>
    <col min="15780" max="15780" width="22.140625" style="26" customWidth="1"/>
    <col min="15781" max="15788" width="8.7109375" style="26" customWidth="1"/>
    <col min="15789" max="15789" width="22.140625" style="26" customWidth="1"/>
    <col min="15790" max="15797" width="8.7109375" style="26" customWidth="1"/>
    <col min="15798" max="15798" width="22.140625" style="26" customWidth="1"/>
    <col min="15799" max="15806" width="8.7109375" style="26" customWidth="1"/>
    <col min="15807" max="15807" width="22.140625" style="26" customWidth="1"/>
    <col min="15808" max="15815" width="8.7109375" style="26" customWidth="1"/>
    <col min="15816" max="15816" width="22.140625" style="26" customWidth="1"/>
    <col min="15817" max="15824" width="8.7109375" style="26" customWidth="1"/>
    <col min="15825" max="15825" width="22.140625" style="26" customWidth="1"/>
    <col min="15826" max="15833" width="8.7109375" style="26" customWidth="1"/>
    <col min="15834" max="15834" width="22.140625" style="26" customWidth="1"/>
    <col min="15835" max="15841" width="8.7109375" style="26" customWidth="1"/>
    <col min="15842" max="15842" width="10.42578125" style="26" customWidth="1"/>
    <col min="15843" max="16008" width="12.5703125" style="26"/>
    <col min="16009" max="16009" width="46.5703125" style="26" customWidth="1"/>
    <col min="16010" max="16010" width="11.7109375" style="26" customWidth="1"/>
    <col min="16011" max="16011" width="11.85546875" style="26" customWidth="1"/>
    <col min="16012" max="16013" width="11.7109375" style="26" customWidth="1"/>
    <col min="16014" max="16014" width="4.42578125" style="26" customWidth="1"/>
    <col min="16015" max="16017" width="8.7109375" style="26" customWidth="1"/>
    <col min="16018" max="16018" width="22.140625" style="26" customWidth="1"/>
    <col min="16019" max="16026" width="8.7109375" style="26" customWidth="1"/>
    <col min="16027" max="16027" width="22.140625" style="26" customWidth="1"/>
    <col min="16028" max="16035" width="8.7109375" style="26" customWidth="1"/>
    <col min="16036" max="16036" width="22.140625" style="26" customWidth="1"/>
    <col min="16037" max="16044" width="8.7109375" style="26" customWidth="1"/>
    <col min="16045" max="16045" width="22.140625" style="26" customWidth="1"/>
    <col min="16046" max="16053" width="8.7109375" style="26" customWidth="1"/>
    <col min="16054" max="16054" width="22.140625" style="26" customWidth="1"/>
    <col min="16055" max="16062" width="8.7109375" style="26" customWidth="1"/>
    <col min="16063" max="16063" width="22.140625" style="26" customWidth="1"/>
    <col min="16064" max="16071" width="8.7109375" style="26" customWidth="1"/>
    <col min="16072" max="16072" width="22.140625" style="26" customWidth="1"/>
    <col min="16073" max="16080" width="8.7109375" style="26" customWidth="1"/>
    <col min="16081" max="16081" width="22.140625" style="26" customWidth="1"/>
    <col min="16082" max="16089" width="8.7109375" style="26" customWidth="1"/>
    <col min="16090" max="16090" width="22.140625" style="26" customWidth="1"/>
    <col min="16091" max="16097" width="8.7109375" style="26" customWidth="1"/>
    <col min="16098" max="16098" width="10.42578125" style="26" customWidth="1"/>
    <col min="16099" max="16384" width="12.5703125" style="26"/>
  </cols>
  <sheetData>
    <row r="1" spans="1:5" s="1" customFormat="1" ht="15" customHeight="1" x14ac:dyDescent="0.25">
      <c r="A1" s="34" t="s">
        <v>0</v>
      </c>
      <c r="B1" s="34"/>
      <c r="C1" s="34"/>
      <c r="D1" s="34"/>
      <c r="E1" s="34"/>
    </row>
    <row r="2" spans="1:5" s="2" customFormat="1" ht="15" customHeight="1" x14ac:dyDescent="0.25">
      <c r="A2" s="34" t="s">
        <v>1</v>
      </c>
      <c r="B2" s="34"/>
      <c r="C2" s="34"/>
      <c r="D2" s="34"/>
      <c r="E2" s="34"/>
    </row>
    <row r="3" spans="1:5" s="2" customFormat="1" ht="15" customHeight="1" x14ac:dyDescent="0.25">
      <c r="A3" s="34" t="s">
        <v>2</v>
      </c>
      <c r="B3" s="34"/>
      <c r="C3" s="34"/>
      <c r="D3" s="34"/>
      <c r="E3" s="34"/>
    </row>
    <row r="4" spans="1:5" s="2" customFormat="1" ht="15" customHeight="1" x14ac:dyDescent="0.25">
      <c r="A4" s="34" t="s">
        <v>3</v>
      </c>
      <c r="B4" s="34"/>
      <c r="C4" s="34"/>
      <c r="D4" s="34"/>
      <c r="E4" s="34"/>
    </row>
    <row r="5" spans="1:5" s="2" customFormat="1" ht="4.5" customHeight="1" x14ac:dyDescent="0.25">
      <c r="A5" s="3"/>
      <c r="B5" s="4"/>
      <c r="C5" s="4"/>
      <c r="D5" s="4"/>
      <c r="E5" s="4"/>
    </row>
    <row r="6" spans="1:5" s="2" customFormat="1" ht="15" customHeight="1" x14ac:dyDescent="0.25">
      <c r="A6" s="35" t="s">
        <v>4</v>
      </c>
      <c r="B6" s="36" t="s">
        <v>5</v>
      </c>
      <c r="C6" s="37"/>
      <c r="D6" s="37"/>
      <c r="E6" s="37"/>
    </row>
    <row r="7" spans="1:5" s="5" customFormat="1" ht="24.95" customHeight="1" x14ac:dyDescent="0.25">
      <c r="A7" s="35"/>
      <c r="B7" s="6" t="s">
        <v>6</v>
      </c>
      <c r="C7" s="7" t="s">
        <v>7</v>
      </c>
      <c r="D7" s="7" t="s">
        <v>8</v>
      </c>
      <c r="E7" s="8" t="s">
        <v>9</v>
      </c>
    </row>
    <row r="8" spans="1:5" s="9" customFormat="1" ht="14.1" customHeight="1" x14ac:dyDescent="0.25">
      <c r="A8" s="10" t="s">
        <v>10</v>
      </c>
      <c r="B8" s="11">
        <f>VLOOKUP($A8&amp;"All Zones",[1]srcTable3_8!$A$2:$D$97,4,FALSE)</f>
        <v>443</v>
      </c>
      <c r="C8" s="12">
        <f>VLOOKUP($A8&amp;"Calgary",[1]srcTable3_8!$A$2:$D$97,4,FALSE)</f>
        <v>196</v>
      </c>
      <c r="D8" s="12">
        <f>VLOOKUP($A8&amp;"Edmonton",[1]srcTable3_8!$A$2:$D$97,4,FALSE)</f>
        <v>199</v>
      </c>
      <c r="E8" s="13">
        <f>VLOOKUP($A8&amp;"All Other Zones",[1]srcTable3_8!$A$2:$D$97,4,FALSE)</f>
        <v>82</v>
      </c>
    </row>
    <row r="9" spans="1:5" s="14" customFormat="1" ht="14.1" customHeight="1" x14ac:dyDescent="0.25">
      <c r="A9" s="15" t="s">
        <v>11</v>
      </c>
      <c r="B9" s="16">
        <f>VLOOKUP($A9&amp;"All Zones",[1]srcTable3_8!$A$2:$D$97,4,FALSE)</f>
        <v>25</v>
      </c>
      <c r="C9" s="17">
        <f>VLOOKUP($A9&amp;"Calgary",[1]srcTable3_8!$A$2:$D$97,4,FALSE)</f>
        <v>7</v>
      </c>
      <c r="D9" s="17">
        <f>VLOOKUP($A9&amp;"Edmonton",[1]srcTable3_8!$A$2:$D$97,4,FALSE)</f>
        <v>18</v>
      </c>
      <c r="E9" s="18">
        <f>VLOOKUP($A9&amp;"All Other Zones",[1]srcTable3_8!$A$2:$D$97,4,FALSE)</f>
        <v>2</v>
      </c>
    </row>
    <row r="10" spans="1:5" s="19" customFormat="1" ht="14.1" customHeight="1" x14ac:dyDescent="0.25">
      <c r="A10" s="10" t="s">
        <v>12</v>
      </c>
      <c r="B10" s="11">
        <f>VLOOKUP($A10&amp;"All Zones",[1]srcTable3_8!$A$2:$D$97,4,FALSE)</f>
        <v>51</v>
      </c>
      <c r="C10" s="12">
        <f>VLOOKUP($A10&amp;"Calgary",[1]srcTable3_8!$A$2:$D$97,4,FALSE)</f>
        <v>31</v>
      </c>
      <c r="D10" s="12">
        <f>VLOOKUP($A10&amp;"Edmonton",[1]srcTable3_8!$A$2:$D$97,4,FALSE)</f>
        <v>17</v>
      </c>
      <c r="E10" s="13">
        <f>VLOOKUP($A10&amp;"All Other Zones",[1]srcTable3_8!$A$2:$D$97,4,FALSE)</f>
        <v>7</v>
      </c>
    </row>
    <row r="11" spans="1:5" s="14" customFormat="1" ht="14.1" customHeight="1" x14ac:dyDescent="0.25">
      <c r="A11" s="15" t="s">
        <v>13</v>
      </c>
      <c r="B11" s="16">
        <f>VLOOKUP($A11&amp;"All Zones",[1]srcTable3_8!$A$2:$D$97,4,FALSE)</f>
        <v>162</v>
      </c>
      <c r="C11" s="17">
        <f>VLOOKUP($A11&amp;"Calgary",[1]srcTable3_8!$A$2:$D$97,4,FALSE)</f>
        <v>95</v>
      </c>
      <c r="D11" s="17">
        <f>VLOOKUP($A11&amp;"Edmonton",[1]srcTable3_8!$A$2:$D$97,4,FALSE)</f>
        <v>67</v>
      </c>
      <c r="E11" s="18">
        <f>VLOOKUP($A11&amp;"All Other Zones",[1]srcTable3_8!$A$2:$D$97,4,FALSE)</f>
        <v>12</v>
      </c>
    </row>
    <row r="12" spans="1:5" s="19" customFormat="1" ht="14.1" customHeight="1" x14ac:dyDescent="0.25">
      <c r="A12" s="10" t="s">
        <v>14</v>
      </c>
      <c r="B12" s="11">
        <f>VLOOKUP($A12&amp;"All Zones",[1]srcTable3_8!$A$2:$D$97,4,FALSE)</f>
        <v>4959</v>
      </c>
      <c r="C12" s="12">
        <f>VLOOKUP($A12&amp;"Calgary",[1]srcTable3_8!$A$2:$D$97,4,FALSE)</f>
        <v>2403</v>
      </c>
      <c r="D12" s="12">
        <f>VLOOKUP($A12&amp;"Edmonton",[1]srcTable3_8!$A$2:$D$97,4,FALSE)</f>
        <v>2016</v>
      </c>
      <c r="E12" s="13">
        <f>VLOOKUP($A12&amp;"All Other Zones",[1]srcTable3_8!$A$2:$D$97,4,FALSE)</f>
        <v>1734</v>
      </c>
    </row>
    <row r="13" spans="1:5" s="14" customFormat="1" ht="14.1" customHeight="1" x14ac:dyDescent="0.25">
      <c r="A13" s="15" t="s">
        <v>15</v>
      </c>
      <c r="B13" s="16">
        <f>VLOOKUP($A13&amp;"All Zones",[1]srcTable3_8!$A$2:$D$97,4,FALSE)</f>
        <v>203</v>
      </c>
      <c r="C13" s="17">
        <f>VLOOKUP($A13&amp;"Calgary",[1]srcTable3_8!$A$2:$D$97,4,FALSE)</f>
        <v>81</v>
      </c>
      <c r="D13" s="17">
        <f>VLOOKUP($A13&amp;"Edmonton",[1]srcTable3_8!$A$2:$D$97,4,FALSE)</f>
        <v>83</v>
      </c>
      <c r="E13" s="18">
        <f>VLOOKUP($A13&amp;"All Other Zones",[1]srcTable3_8!$A$2:$D$97,4,FALSE)</f>
        <v>82</v>
      </c>
    </row>
    <row r="14" spans="1:5" s="19" customFormat="1" ht="14.1" customHeight="1" x14ac:dyDescent="0.25">
      <c r="A14" s="10" t="s">
        <v>16</v>
      </c>
      <c r="B14" s="11">
        <f>VLOOKUP($A14&amp;"All Zones",[1]srcTable3_8!$A$2:$D$97,4,FALSE)</f>
        <v>797</v>
      </c>
      <c r="C14" s="12">
        <f>VLOOKUP($A14&amp;"Calgary",[1]srcTable3_8!$A$2:$D$97,4,FALSE)</f>
        <v>363</v>
      </c>
      <c r="D14" s="12">
        <f>VLOOKUP($A14&amp;"Edmonton",[1]srcTable3_8!$A$2:$D$97,4,FALSE)</f>
        <v>421</v>
      </c>
      <c r="E14" s="13">
        <f>VLOOKUP($A14&amp;"All Other Zones",[1]srcTable3_8!$A$2:$D$97,4,FALSE)</f>
        <v>235</v>
      </c>
    </row>
    <row r="15" spans="1:5" s="14" customFormat="1" ht="14.1" customHeight="1" x14ac:dyDescent="0.25">
      <c r="A15" s="15" t="s">
        <v>17</v>
      </c>
      <c r="B15" s="16">
        <f>VLOOKUP($A15&amp;"All Zones",[1]srcTable3_8!$A$2:$D$97,4,FALSE)</f>
        <v>69</v>
      </c>
      <c r="C15" s="17">
        <f>VLOOKUP($A15&amp;"Calgary",[1]srcTable3_8!$A$2:$D$97,4,FALSE)</f>
        <v>22</v>
      </c>
      <c r="D15" s="17">
        <f>VLOOKUP($A15&amp;"Edmonton",[1]srcTable3_8!$A$2:$D$97,4,FALSE)</f>
        <v>40</v>
      </c>
      <c r="E15" s="18">
        <f>VLOOKUP($A15&amp;"All Other Zones",[1]srcTable3_8!$A$2:$D$97,4,FALSE)</f>
        <v>28</v>
      </c>
    </row>
    <row r="16" spans="1:5" s="19" customFormat="1" ht="14.1" customHeight="1" x14ac:dyDescent="0.25">
      <c r="A16" s="10" t="s">
        <v>18</v>
      </c>
      <c r="B16" s="11">
        <f>VLOOKUP($A16&amp;"All Zones",[1]srcTable3_8!$A$2:$D$97,4,FALSE)</f>
        <v>15</v>
      </c>
      <c r="C16" s="12">
        <f>VLOOKUP($A16&amp;"Calgary",[1]srcTable3_8!$A$2:$D$97,4,FALSE)</f>
        <v>5</v>
      </c>
      <c r="D16" s="12">
        <f>VLOOKUP($A16&amp;"Edmonton",[1]srcTable3_8!$A$2:$D$97,4,FALSE)</f>
        <v>10</v>
      </c>
      <c r="E16" s="13" t="s">
        <v>19</v>
      </c>
    </row>
    <row r="17" spans="1:5" s="14" customFormat="1" ht="14.1" customHeight="1" x14ac:dyDescent="0.25">
      <c r="A17" s="15" t="s">
        <v>20</v>
      </c>
      <c r="B17" s="16">
        <f>VLOOKUP($A17&amp;"All Zones",[1]srcTable3_8!$A$2:$D$97,4,FALSE)</f>
        <v>248</v>
      </c>
      <c r="C17" s="17">
        <f>VLOOKUP($A17&amp;"Calgary",[1]srcTable3_8!$A$2:$D$97,4,FALSE)</f>
        <v>129</v>
      </c>
      <c r="D17" s="17">
        <f>VLOOKUP($A17&amp;"Edmonton",[1]srcTable3_8!$A$2:$D$97,4,FALSE)</f>
        <v>99</v>
      </c>
      <c r="E17" s="18">
        <f>VLOOKUP($A17&amp;"All Other Zones",[1]srcTable3_8!$A$2:$D$97,4,FALSE)</f>
        <v>75</v>
      </c>
    </row>
    <row r="18" spans="1:5" s="19" customFormat="1" ht="14.1" customHeight="1" x14ac:dyDescent="0.25">
      <c r="A18" s="10" t="s">
        <v>21</v>
      </c>
      <c r="B18" s="11">
        <f>VLOOKUP($A18&amp;"All Zones",[1]srcTable3_8!$A$2:$D$97,4,FALSE)</f>
        <v>130</v>
      </c>
      <c r="C18" s="12">
        <f>VLOOKUP($A18&amp;"Calgary",[1]srcTable3_8!$A$2:$D$97,4,FALSE)</f>
        <v>63</v>
      </c>
      <c r="D18" s="12">
        <f>VLOOKUP($A18&amp;"Edmonton",[1]srcTable3_8!$A$2:$D$97,4,FALSE)</f>
        <v>56</v>
      </c>
      <c r="E18" s="13">
        <f>VLOOKUP($A18&amp;"All Other Zones",[1]srcTable3_8!$A$2:$D$97,4,FALSE)</f>
        <v>35</v>
      </c>
    </row>
    <row r="19" spans="1:5" s="14" customFormat="1" ht="14.1" customHeight="1" x14ac:dyDescent="0.25">
      <c r="A19" s="15" t="s">
        <v>22</v>
      </c>
      <c r="B19" s="16">
        <f>VLOOKUP($A19&amp;"All Zones",[1]srcTable3_8!$A$2:$D$97,4,FALSE)</f>
        <v>188</v>
      </c>
      <c r="C19" s="17">
        <f>VLOOKUP($A19&amp;"Calgary",[1]srcTable3_8!$A$2:$D$97,4,FALSE)</f>
        <v>102</v>
      </c>
      <c r="D19" s="17">
        <f>VLOOKUP($A19&amp;"Edmonton",[1]srcTable3_8!$A$2:$D$97,4,FALSE)</f>
        <v>71</v>
      </c>
      <c r="E19" s="18">
        <f>VLOOKUP($A19&amp;"All Other Zones",[1]srcTable3_8!$A$2:$D$97,4,FALSE)</f>
        <v>69</v>
      </c>
    </row>
    <row r="20" spans="1:5" s="19" customFormat="1" ht="14.1" customHeight="1" x14ac:dyDescent="0.25">
      <c r="A20" s="10" t="s">
        <v>23</v>
      </c>
      <c r="B20" s="11">
        <f>VLOOKUP($A20&amp;"All Zones",[1]srcTable3_8!$A$2:$D$97,4,FALSE)</f>
        <v>69</v>
      </c>
      <c r="C20" s="12">
        <f>VLOOKUP($A20&amp;"Calgary",[1]srcTable3_8!$A$2:$D$97,4,FALSE)</f>
        <v>28</v>
      </c>
      <c r="D20" s="12">
        <f>VLOOKUP($A20&amp;"Edmonton",[1]srcTable3_8!$A$2:$D$97,4,FALSE)</f>
        <v>30</v>
      </c>
      <c r="E20" s="13">
        <f>VLOOKUP($A20&amp;"All Other Zones",[1]srcTable3_8!$A$2:$D$97,4,FALSE)</f>
        <v>18</v>
      </c>
    </row>
    <row r="21" spans="1:5" s="14" customFormat="1" ht="14.1" customHeight="1" x14ac:dyDescent="0.25">
      <c r="A21" s="15" t="s">
        <v>24</v>
      </c>
      <c r="B21" s="16">
        <f>VLOOKUP($A21&amp;"All Zones",[1]srcTable3_8!$A$2:$D$97,4,FALSE)</f>
        <v>367</v>
      </c>
      <c r="C21" s="17">
        <f>VLOOKUP($A21&amp;"Calgary",[1]srcTable3_8!$A$2:$D$97,4,FALSE)</f>
        <v>207</v>
      </c>
      <c r="D21" s="17">
        <f>VLOOKUP($A21&amp;"Edmonton",[1]srcTable3_8!$A$2:$D$97,4,FALSE)</f>
        <v>125</v>
      </c>
      <c r="E21" s="18">
        <f>VLOOKUP($A21&amp;"All Other Zones",[1]srcTable3_8!$A$2:$D$97,4,FALSE)</f>
        <v>85</v>
      </c>
    </row>
    <row r="22" spans="1:5" s="19" customFormat="1" ht="14.1" customHeight="1" x14ac:dyDescent="0.25">
      <c r="A22" s="10" t="s">
        <v>25</v>
      </c>
      <c r="B22" s="11">
        <f>VLOOKUP($A22&amp;"All Zones",[1]srcTable3_8!$A$2:$D$97,4,FALSE)</f>
        <v>46</v>
      </c>
      <c r="C22" s="12">
        <f>VLOOKUP($A22&amp;"Calgary",[1]srcTable3_8!$A$2:$D$97,4,FALSE)</f>
        <v>16</v>
      </c>
      <c r="D22" s="12">
        <f>VLOOKUP($A22&amp;"Edmonton",[1]srcTable3_8!$A$2:$D$97,4,FALSE)</f>
        <v>28</v>
      </c>
      <c r="E22" s="13">
        <f>VLOOKUP($A22&amp;"All Other Zones",[1]srcTable3_8!$A$2:$D$97,4,FALSE)</f>
        <v>8</v>
      </c>
    </row>
    <row r="23" spans="1:5" s="14" customFormat="1" ht="14.1" customHeight="1" x14ac:dyDescent="0.25">
      <c r="A23" s="15" t="s">
        <v>26</v>
      </c>
      <c r="B23" s="16">
        <f>VLOOKUP($A23&amp;"All Zones",[1]srcTable3_8!$A$2:$D$97,4,FALSE)</f>
        <v>67</v>
      </c>
      <c r="C23" s="17">
        <f>VLOOKUP($A23&amp;"Calgary",[1]srcTable3_8!$A$2:$D$97,4,FALSE)</f>
        <v>37</v>
      </c>
      <c r="D23" s="17">
        <f>VLOOKUP($A23&amp;"Edmonton",[1]srcTable3_8!$A$2:$D$97,4,FALSE)</f>
        <v>26</v>
      </c>
      <c r="E23" s="18">
        <f>VLOOKUP($A23&amp;"All Other Zones",[1]srcTable3_8!$A$2:$D$97,4,FALSE)</f>
        <v>16</v>
      </c>
    </row>
    <row r="24" spans="1:5" s="19" customFormat="1" ht="14.1" customHeight="1" x14ac:dyDescent="0.25">
      <c r="A24" s="10" t="s">
        <v>27</v>
      </c>
      <c r="B24" s="11">
        <f>VLOOKUP("Psychiatry designated specialtyAll Zones",[1]srcTable3_8!$A$2:$D$97,4,FALSE)</f>
        <v>527</v>
      </c>
      <c r="C24" s="12">
        <f>VLOOKUP("Psychiatry designated specialtyCalgary",[1]srcTable3_8!$A$2:$D$97,4,FALSE)</f>
        <v>260</v>
      </c>
      <c r="D24" s="12">
        <f>VLOOKUP("Psychiatry designated specialtyEdmonton",[1]srcTable3_8!$A$2:$D$97,4,FALSE)</f>
        <v>264</v>
      </c>
      <c r="E24" s="13">
        <f>VLOOKUP("Psychiatry designated specialtyAll Other Zones",[1]srcTable3_8!$A$2:$D$97,4,FALSE)</f>
        <v>140</v>
      </c>
    </row>
    <row r="25" spans="1:5" s="14" customFormat="1" ht="13.5" customHeight="1" x14ac:dyDescent="0.25">
      <c r="A25" s="20" t="s">
        <v>28</v>
      </c>
      <c r="B25" s="21">
        <f>VLOOKUP($A25&amp;"All Zones",[1]srcTable3_8!$A$2:$D$97,4,FALSE)</f>
        <v>59</v>
      </c>
      <c r="C25" s="22">
        <f>VLOOKUP($A25&amp;"Calgary",[1]srcTable3_8!$A$2:$D$97,4,FALSE)</f>
        <v>27</v>
      </c>
      <c r="D25" s="22">
        <f>VLOOKUP($A25&amp;"Edmonton",[1]srcTable3_8!$A$2:$D$97,4,FALSE)</f>
        <v>25</v>
      </c>
      <c r="E25" s="23">
        <f>VLOOKUP($A25&amp;"All Other Zones",[1]srcTable3_8!$A$2:$D$97,4,FALSE)</f>
        <v>20</v>
      </c>
    </row>
    <row r="26" spans="1:5" s="19" customFormat="1" ht="38.25" x14ac:dyDescent="0.25">
      <c r="A26" s="24" t="s">
        <v>29</v>
      </c>
      <c r="B26" s="11">
        <f>VLOOKUP("All Specialists (except GP/FPs &amp; Pathology)All Zones",[1]srcTable3_8!$A$2:$D$97,4,FALSE)</f>
        <v>3466</v>
      </c>
      <c r="C26" s="12">
        <f>VLOOKUP("All Specialists (except GP/FPs &amp; Pathology)Calgary",[1]srcTable3_8!$A$2:$D$97,4,FALSE)</f>
        <v>1669</v>
      </c>
      <c r="D26" s="12">
        <f>VLOOKUP("All Specialists (except GP/FPs &amp; Pathology)Edmonton",[1]srcTable3_8!$A$2:$D$97,4,FALSE)</f>
        <v>1579</v>
      </c>
      <c r="E26" s="13">
        <f>VLOOKUP("All Specialists (except GP/FPs &amp; Pathology)All Other Zones",[1]srcTable3_8!$A$2:$D$97,4,FALSE)</f>
        <v>914</v>
      </c>
    </row>
    <row r="27" spans="1:5" ht="26.25" x14ac:dyDescent="0.25">
      <c r="A27" s="25" t="s">
        <v>30</v>
      </c>
      <c r="B27" s="16">
        <f>VLOOKUP("All Physicians (except Pathologists and Radiologists)All Zones",[1]srcTable3_8!$A$2:$D$97,4,FALSE)</f>
        <v>8425</v>
      </c>
      <c r="C27" s="17">
        <f>VLOOKUP("All Physicians (except Pathologists and Radiologists)Calgary",[1]srcTable3_8!$A$2:$D$97,4,FALSE)</f>
        <v>4072</v>
      </c>
      <c r="D27" s="17">
        <f>VLOOKUP("All Physicians (except Pathologists and Radiologists)Edmonton",[1]srcTable3_8!$A$2:$D$97,4,FALSE)</f>
        <v>3595</v>
      </c>
      <c r="E27" s="18">
        <f>VLOOKUP("All Physicians (except Pathologists and Radiologists)All Other Zones",[1]srcTable3_8!$A$2:$D$97,4,FALSE)</f>
        <v>2648</v>
      </c>
    </row>
    <row r="28" spans="1:5" s="19" customFormat="1" ht="5.0999999999999996" customHeight="1" x14ac:dyDescent="0.25">
      <c r="A28" s="27"/>
      <c r="B28" s="28"/>
      <c r="C28" s="29"/>
      <c r="D28" s="29"/>
      <c r="E28" s="29"/>
    </row>
    <row r="29" spans="1:5" s="19" customFormat="1" ht="12.75" customHeight="1" x14ac:dyDescent="0.25">
      <c r="A29" s="31" t="s">
        <v>31</v>
      </c>
      <c r="B29" s="31"/>
      <c r="C29" s="31"/>
      <c r="D29" s="31"/>
      <c r="E29" s="31"/>
    </row>
    <row r="30" spans="1:5" s="19" customFormat="1" ht="12.75" customHeight="1" x14ac:dyDescent="0.25">
      <c r="A30" s="32" t="s">
        <v>32</v>
      </c>
      <c r="B30" s="32"/>
      <c r="C30" s="32"/>
      <c r="D30" s="32"/>
      <c r="E30" s="32"/>
    </row>
    <row r="31" spans="1:5" s="19" customFormat="1" ht="12.75" customHeight="1" x14ac:dyDescent="0.25">
      <c r="A31" s="32"/>
      <c r="B31" s="32"/>
      <c r="C31" s="32"/>
      <c r="D31" s="32"/>
      <c r="E31" s="32"/>
    </row>
    <row r="32" spans="1:5" s="19" customFormat="1" ht="12.75" customHeight="1" x14ac:dyDescent="0.25">
      <c r="A32" s="32" t="s">
        <v>33</v>
      </c>
      <c r="B32" s="32"/>
      <c r="C32" s="32"/>
      <c r="D32" s="32"/>
      <c r="E32" s="32"/>
    </row>
    <row r="33" spans="1:5" s="19" customFormat="1" ht="12.75" customHeight="1" x14ac:dyDescent="0.25">
      <c r="A33" s="32"/>
      <c r="B33" s="32"/>
      <c r="C33" s="32"/>
      <c r="D33" s="32"/>
      <c r="E33" s="32"/>
    </row>
    <row r="34" spans="1:5" s="19" customFormat="1" ht="22.5" customHeight="1" x14ac:dyDescent="0.25">
      <c r="A34" s="32"/>
      <c r="B34" s="32"/>
      <c r="C34" s="32"/>
      <c r="D34" s="32"/>
      <c r="E34" s="32"/>
    </row>
    <row r="35" spans="1:5" s="5" customFormat="1" ht="12.75" customHeight="1" x14ac:dyDescent="0.25">
      <c r="A35" s="32" t="s">
        <v>34</v>
      </c>
      <c r="B35" s="32"/>
      <c r="C35" s="32"/>
      <c r="D35" s="32"/>
      <c r="E35" s="32"/>
    </row>
    <row r="36" spans="1:5" s="5" customFormat="1" ht="12.75" customHeight="1" x14ac:dyDescent="0.25">
      <c r="A36" s="32"/>
      <c r="B36" s="32"/>
      <c r="C36" s="32"/>
      <c r="D36" s="32"/>
      <c r="E36" s="32"/>
    </row>
    <row r="37" spans="1:5" s="5" customFormat="1" ht="11.25" customHeight="1" x14ac:dyDescent="0.25">
      <c r="A37" s="33"/>
      <c r="B37" s="33"/>
      <c r="C37" s="33"/>
      <c r="D37" s="33"/>
      <c r="E37" s="33"/>
    </row>
  </sheetData>
  <mergeCells count="11">
    <mergeCell ref="A1:E1"/>
    <mergeCell ref="A3:E3"/>
    <mergeCell ref="A4:E4"/>
    <mergeCell ref="A6:A7"/>
    <mergeCell ref="B6:E6"/>
    <mergeCell ref="A2:E2"/>
    <mergeCell ref="A29:E29"/>
    <mergeCell ref="A30:E31"/>
    <mergeCell ref="A32:E34"/>
    <mergeCell ref="A35:E36"/>
    <mergeCell ref="A37:E37"/>
  </mergeCells>
  <printOptions horizontalCentered="1"/>
  <pageMargins left="0.8" right="0.8" top="0.85" bottom="1" header="0.3" footer="0.3"/>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Table_3.8</vt:lpstr>
      <vt:lpstr>Table_3.8!Print_Area</vt:lpstr>
    </vt:vector>
  </TitlesOfParts>
  <Company>GOA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shelley.li</dc:creator>
  <cp:lastModifiedBy>olesia.luciw-andryjo</cp:lastModifiedBy>
  <dcterms:created xsi:type="dcterms:W3CDTF">2018-03-22T22:01:14Z</dcterms:created>
  <dcterms:modified xsi:type="dcterms:W3CDTF">2018-03-26T19:50:08Z</dcterms:modified>
</cp:coreProperties>
</file>