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40" windowWidth="18200" windowHeight="8000"/>
  </bookViews>
  <sheets>
    <sheet name="Tb 5" sheetId="1" r:id="rId1"/>
    <sheet name="Symbols" sheetId="3" r:id="rId2"/>
    <sheet name="Measures and Definitions" sheetId="2" r:id="rId3"/>
  </sheets>
  <externalReferences>
    <externalReference r:id="rId4"/>
  </externalReferences>
  <definedNames>
    <definedName name="__123Graph_A" hidden="1">'[1]Tab15, Fig 7'!$O$60:$O$74</definedName>
    <definedName name="__123Graph_X" hidden="1">'[1]Tab15, Fig 7'!$P$60:$P$74</definedName>
    <definedName name="_1__123Graph_ACHART_2" hidden="1">'[1]Tab15, Fig 7'!$O$60:$O$72</definedName>
    <definedName name="_2__123Graph_XCHART_2" hidden="1">'[1]Tab15, Fig 7'!$P$60:$P$72</definedName>
    <definedName name="_Order1" hidden="1">0</definedName>
    <definedName name="_xlnm.Print_Area" localSheetId="0">'Tb 5'!$A$1:$K$45</definedName>
  </definedNames>
  <calcPr calcId="145621"/>
</workbook>
</file>

<file path=xl/calcChain.xml><?xml version="1.0" encoding="utf-8"?>
<calcChain xmlns="http://schemas.openxmlformats.org/spreadsheetml/2006/main">
  <c r="J156" i="1" l="1"/>
  <c r="I156" i="1"/>
  <c r="H156" i="1"/>
  <c r="G156" i="1"/>
  <c r="E156" i="1"/>
  <c r="D156" i="1"/>
  <c r="C156" i="1"/>
  <c r="B156" i="1"/>
  <c r="J155" i="1"/>
  <c r="I155" i="1"/>
  <c r="H155" i="1"/>
  <c r="G155" i="1"/>
  <c r="E155" i="1"/>
  <c r="D155" i="1"/>
  <c r="C155" i="1"/>
  <c r="B155" i="1"/>
  <c r="J154" i="1"/>
  <c r="I154" i="1"/>
  <c r="H154" i="1"/>
  <c r="G154" i="1"/>
  <c r="E154" i="1"/>
  <c r="D154" i="1"/>
  <c r="C154" i="1"/>
  <c r="B154" i="1"/>
  <c r="J153" i="1"/>
  <c r="I153" i="1"/>
  <c r="H153" i="1"/>
  <c r="G153" i="1"/>
  <c r="E153" i="1"/>
  <c r="D153" i="1"/>
  <c r="C153" i="1"/>
  <c r="B153" i="1"/>
  <c r="J152" i="1"/>
  <c r="I152" i="1"/>
  <c r="H152" i="1"/>
  <c r="G152" i="1"/>
  <c r="E152" i="1"/>
  <c r="D152" i="1"/>
  <c r="C152" i="1"/>
  <c r="B152" i="1"/>
  <c r="J151" i="1"/>
  <c r="I151" i="1"/>
  <c r="H151" i="1"/>
  <c r="G151" i="1"/>
  <c r="E151" i="1"/>
  <c r="D151" i="1"/>
  <c r="C151" i="1"/>
  <c r="B151" i="1"/>
  <c r="J150" i="1"/>
  <c r="I150" i="1"/>
  <c r="H150" i="1"/>
  <c r="G150" i="1"/>
  <c r="E150" i="1"/>
  <c r="D150" i="1"/>
  <c r="C150" i="1"/>
  <c r="B150" i="1"/>
  <c r="J149" i="1"/>
  <c r="I149" i="1"/>
  <c r="H149" i="1"/>
  <c r="G149" i="1"/>
  <c r="E149" i="1"/>
  <c r="D149" i="1"/>
  <c r="C149" i="1"/>
  <c r="B149" i="1"/>
  <c r="J148" i="1"/>
  <c r="I148" i="1"/>
  <c r="H148" i="1"/>
  <c r="G148" i="1"/>
  <c r="E148" i="1"/>
  <c r="D148" i="1"/>
  <c r="C148" i="1"/>
  <c r="B148" i="1"/>
  <c r="J147" i="1"/>
  <c r="I147" i="1"/>
  <c r="H147" i="1"/>
  <c r="G147" i="1"/>
  <c r="E147" i="1"/>
  <c r="D147" i="1"/>
  <c r="C147" i="1"/>
  <c r="B147" i="1"/>
  <c r="J146" i="1"/>
  <c r="I146" i="1"/>
  <c r="H146" i="1"/>
  <c r="G146" i="1"/>
  <c r="E146" i="1"/>
  <c r="D146" i="1"/>
  <c r="C146" i="1"/>
  <c r="B146" i="1"/>
  <c r="J145" i="1"/>
  <c r="I145" i="1"/>
  <c r="H145" i="1"/>
  <c r="G145" i="1"/>
  <c r="E145" i="1"/>
  <c r="D145" i="1"/>
  <c r="C145" i="1"/>
  <c r="B145" i="1"/>
  <c r="J144" i="1"/>
  <c r="I144" i="1"/>
  <c r="H144" i="1"/>
  <c r="G144" i="1"/>
  <c r="E144" i="1"/>
  <c r="D144" i="1"/>
  <c r="C144" i="1"/>
  <c r="B144" i="1"/>
  <c r="J143" i="1"/>
  <c r="I143" i="1"/>
  <c r="H143" i="1"/>
  <c r="G143" i="1"/>
  <c r="E143" i="1"/>
  <c r="D143" i="1"/>
  <c r="C143" i="1"/>
  <c r="B143" i="1"/>
  <c r="J142" i="1"/>
  <c r="I142" i="1"/>
  <c r="H142" i="1"/>
  <c r="G142" i="1"/>
  <c r="E142" i="1"/>
  <c r="D142" i="1"/>
  <c r="C142" i="1"/>
  <c r="B142" i="1"/>
  <c r="J141" i="1"/>
  <c r="I141" i="1"/>
  <c r="H141" i="1"/>
  <c r="G141" i="1"/>
  <c r="E141" i="1"/>
  <c r="D141" i="1"/>
  <c r="C141" i="1"/>
  <c r="B141" i="1"/>
  <c r="J140" i="1"/>
  <c r="I140" i="1"/>
  <c r="H140" i="1"/>
  <c r="G140" i="1"/>
  <c r="E140" i="1"/>
  <c r="D140" i="1"/>
  <c r="C140" i="1"/>
  <c r="B140" i="1"/>
  <c r="J139" i="1"/>
  <c r="I139" i="1"/>
  <c r="H139" i="1"/>
  <c r="G139" i="1"/>
  <c r="E139" i="1"/>
  <c r="D139" i="1"/>
  <c r="C139" i="1"/>
  <c r="B139" i="1"/>
  <c r="J138" i="1"/>
  <c r="I138" i="1"/>
  <c r="H138" i="1"/>
  <c r="G138" i="1"/>
  <c r="E138" i="1"/>
  <c r="D138" i="1"/>
  <c r="C138" i="1"/>
  <c r="B138" i="1"/>
  <c r="J137" i="1"/>
  <c r="I137" i="1"/>
  <c r="H137" i="1"/>
  <c r="G137" i="1"/>
  <c r="E137" i="1"/>
  <c r="D137" i="1"/>
  <c r="C137" i="1"/>
  <c r="B137" i="1"/>
  <c r="J136" i="1"/>
  <c r="I136" i="1"/>
  <c r="H136" i="1"/>
  <c r="G136" i="1"/>
  <c r="E136" i="1"/>
  <c r="D136" i="1"/>
  <c r="C136" i="1"/>
  <c r="B136" i="1"/>
  <c r="J135" i="1"/>
  <c r="I135" i="1"/>
  <c r="H135" i="1"/>
  <c r="G135" i="1"/>
  <c r="E135" i="1"/>
  <c r="D135" i="1"/>
  <c r="C135" i="1"/>
  <c r="B135" i="1"/>
  <c r="K134" i="1"/>
  <c r="J134" i="1"/>
  <c r="I134" i="1"/>
  <c r="H134" i="1"/>
  <c r="G134" i="1"/>
  <c r="E134" i="1"/>
  <c r="D134" i="1"/>
  <c r="C134" i="1"/>
  <c r="B134" i="1"/>
  <c r="K133" i="1"/>
  <c r="J133" i="1"/>
  <c r="I133" i="1"/>
  <c r="H133" i="1"/>
  <c r="G133" i="1"/>
  <c r="E133" i="1"/>
  <c r="D133" i="1"/>
  <c r="C133" i="1"/>
  <c r="B133" i="1"/>
  <c r="K132" i="1"/>
  <c r="J132" i="1"/>
  <c r="I132" i="1"/>
  <c r="H132" i="1"/>
  <c r="G132" i="1"/>
  <c r="E132" i="1"/>
  <c r="D132" i="1"/>
  <c r="C132" i="1"/>
  <c r="B132" i="1"/>
  <c r="K131" i="1"/>
  <c r="J131" i="1"/>
  <c r="I131" i="1"/>
  <c r="H131" i="1"/>
  <c r="G131" i="1"/>
  <c r="E131" i="1"/>
  <c r="D131" i="1"/>
  <c r="C131" i="1"/>
  <c r="B131" i="1"/>
  <c r="X36" i="1"/>
  <c r="X37" i="1" s="1"/>
  <c r="W36" i="1"/>
  <c r="K141" i="1" l="1"/>
  <c r="K149" i="1"/>
  <c r="K137" i="1"/>
  <c r="K140" i="1"/>
  <c r="K145" i="1"/>
  <c r="K153" i="1"/>
  <c r="K156" i="1"/>
  <c r="K138" i="1"/>
  <c r="K146" i="1"/>
  <c r="K154" i="1"/>
  <c r="K135" i="1"/>
  <c r="K152" i="1"/>
  <c r="K142" i="1"/>
  <c r="K150" i="1"/>
  <c r="K143" i="1" l="1"/>
  <c r="K147" i="1"/>
  <c r="K148" i="1"/>
  <c r="K155" i="1"/>
  <c r="K139" i="1"/>
  <c r="K151" i="1"/>
  <c r="K136" i="1"/>
  <c r="K144" i="1"/>
</calcChain>
</file>

<file path=xl/sharedStrings.xml><?xml version="1.0" encoding="utf-8"?>
<sst xmlns="http://schemas.openxmlformats.org/spreadsheetml/2006/main" count="174" uniqueCount="156">
  <si>
    <t>Table 5:  Alberta Farm Cash Receipts From the Sale of Livestock, 1986-2015</t>
  </si>
  <si>
    <t>Supply Management</t>
  </si>
  <si>
    <t>Other</t>
  </si>
  <si>
    <t xml:space="preserve">Livestock </t>
  </si>
  <si>
    <t>Cattle</t>
  </si>
  <si>
    <t>Sheep</t>
  </si>
  <si>
    <t>Total</t>
  </si>
  <si>
    <t>Chickens,</t>
  </si>
  <si>
    <t>Eggs</t>
  </si>
  <si>
    <t>Livestock</t>
  </si>
  <si>
    <t>Market Cash</t>
  </si>
  <si>
    <t>and</t>
  </si>
  <si>
    <t>Supply</t>
  </si>
  <si>
    <t>Dairy</t>
  </si>
  <si>
    <t>Hens and</t>
  </si>
  <si>
    <t>Receipts (1)</t>
  </si>
  <si>
    <t>Calves</t>
  </si>
  <si>
    <t>Hogs</t>
  </si>
  <si>
    <t>Lambs (2)</t>
  </si>
  <si>
    <t>Mgmt.</t>
  </si>
  <si>
    <t>Products</t>
  </si>
  <si>
    <t>Turkeys</t>
  </si>
  <si>
    <t>Hatcheries</t>
  </si>
  <si>
    <t>Honey</t>
  </si>
  <si>
    <t>$'000</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</si>
  <si>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</si>
  <si>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</si>
  <si>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</si>
  <si>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</si>
  <si>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</si>
  <si>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</si>
  <si>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</si>
  <si>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</si>
  <si>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</si>
  <si>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</si>
  <si>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</si>
  <si>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</si>
  <si>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</si>
  <si>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</si>
  <si>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</si>
  <si>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</si>
  <si>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</si>
  <si>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</si>
  <si>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</si>
  <si>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</si>
  <si>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</si>
  <si>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</si>
  <si>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</si>
  <si>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</si>
  <si>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</si>
  <si>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</si>
  <si>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</si>
  <si>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05-09 avg</t>
  </si>
  <si>
    <t>2013r..............…</t>
  </si>
  <si>
    <t>2014r..............…</t>
  </si>
  <si>
    <t>2015p..............…</t>
  </si>
  <si>
    <t>(1) Includes market receipts only (does not include program payments).</t>
  </si>
  <si>
    <t xml:space="preserve">(2) In 2005, and 2009 through 2015 only includes farm cash receipts for lambs as sheep was confidential.  </t>
  </si>
  <si>
    <r>
      <t xml:space="preserve">Source: Statistics Canada, CANSIM Database Table Number 002-0001; </t>
    </r>
    <r>
      <rPr>
        <b/>
        <sz val="7"/>
        <rFont val="Arial"/>
        <family val="2"/>
      </rPr>
      <t>and Alberta Agriculture and Forestry, Statistics and Data Development Section</t>
    </r>
  </si>
  <si>
    <t xml:space="preserve"> </t>
  </si>
  <si>
    <t>% CHANGE FROM PREVIOUS YEAR</t>
  </si>
  <si>
    <t>Table 6  Alberta Farm Cash Receipts From the Sale of Livestock, 1972-1997</t>
  </si>
  <si>
    <t>(1) Farm</t>
  </si>
  <si>
    <t>Market</t>
  </si>
  <si>
    <t>Hens,</t>
  </si>
  <si>
    <t>Cash</t>
  </si>
  <si>
    <t xml:space="preserve">           &amp;</t>
  </si>
  <si>
    <t>Chickens</t>
  </si>
  <si>
    <t>Receipts</t>
  </si>
  <si>
    <t>Lambs</t>
  </si>
  <si>
    <t>&amp; Turkeys</t>
  </si>
  <si>
    <t>% CHANGE</t>
  </si>
  <si>
    <t>Measures of Net Farm Income (1) - Definitions</t>
  </si>
  <si>
    <t>The agriculture economic statistics program uses three aggregate measures of net farm income:</t>
  </si>
  <si>
    <r>
      <t xml:space="preserve">Net cash income </t>
    </r>
    <r>
      <rPr>
        <sz val="7.5"/>
        <rFont val="Arial"/>
        <family val="2"/>
      </rPr>
      <t>measures farm business cash flow (gross revenue minus operating expenses) generated from the production of agricultural goods.  Net cash income represents the amount of money available for debt repayment, investment or withdrawal by the owner.</t>
    </r>
  </si>
  <si>
    <r>
      <t>Realized net income (RNI)</t>
    </r>
    <r>
      <rPr>
        <sz val="7.5"/>
        <rFont val="Arial"/>
        <family val="2"/>
      </rPr>
      <t xml:space="preserve"> measures the financial flows, both monetary (cash income) and non-monetary (depreciation and income-in-kind), of farm businesses.  Similar to net cash income, realized net income represents the net farm income from transactions in a given year, regardless of the year the agricultural goods were produced.</t>
    </r>
  </si>
  <si>
    <r>
      <t>Total net income</t>
    </r>
    <r>
      <rPr>
        <sz val="7.5"/>
        <rFont val="Arial"/>
        <family val="2"/>
      </rPr>
      <t xml:space="preserve"> measures the financial flows and stock changes of farm businesses.  Total net income values agriculture economic production during the year that the agricultural goods were produced.  It represents the return to owner's equity, unpaid labour, management and risk.</t>
    </r>
  </si>
  <si>
    <t xml:space="preserve">Components of Net Farm Income Measures </t>
  </si>
  <si>
    <r>
      <t>Farm cash receipts</t>
    </r>
    <r>
      <rPr>
        <sz val="7.5"/>
        <rFont val="Arial"/>
        <family val="2"/>
      </rPr>
      <t xml:space="preserve"> include revenues from the sale of agricultural commodities, program payments from government agencies, and payments from private crop and livestock insurance programs.  Receipts are recorded in the calendar year (January-December) when the money is paid (cash basis) to farmers.  Farm to farm sales are excluded.  They are assumed to cancel each other out, and have no net impact.</t>
    </r>
  </si>
  <si>
    <r>
      <t>Farm operating expenses</t>
    </r>
    <r>
      <rPr>
        <sz val="7.5"/>
        <rFont val="Arial"/>
        <family val="2"/>
      </rPr>
      <t xml:space="preserve"> represent business costs incurred by farm businesses for goods and services used in the production of agricultural commodities.  Expenses, which are recorded when the money is disbursed by the farmer, include property taxes, custom work, livestock purchases, rent, fertilizer and lime, pesticides, machinery and building repairs, fuel for heating and machines, wages, interest and business share of insurance premiums.</t>
    </r>
  </si>
  <si>
    <r>
      <t>Income-in-kind</t>
    </r>
    <r>
      <rPr>
        <sz val="7.5"/>
        <rFont val="Arial"/>
        <family val="2"/>
      </rPr>
      <t xml:space="preserve"> measures the value of the agricultural goods produced on farms and consumed by farm operator families.  It is included to measure total farm production.  There is no monetary disbursement related to income-in-kind.  It is calculated using Statistics Canada estimates of per capita food consumption, coupled with Census (2) measurements of the farm population and the average prices that producers would have received in the marketplace.</t>
    </r>
  </si>
  <si>
    <r>
      <t>Depreciation charges</t>
    </r>
    <r>
      <rPr>
        <sz val="7.5"/>
        <rFont val="Arial"/>
        <family val="2"/>
      </rPr>
      <t xml:space="preserve"> account for the economic depreciation or for the loss in fair market value of the capital assets of the farm business.  There is no monetary disbursement associated with depreciation.  Calculated on farm buildings, farm machinery, and the farm business share of autos, trucks and the farm home, depreciation is generally considered to be the result of aging, wear and tear, and obsolescence.  It represents a decrease in the potential economic benefits that can be generated by the capital asset.</t>
    </r>
  </si>
  <si>
    <r>
      <t>Value of inventory change (VIC)</t>
    </r>
    <r>
      <rPr>
        <sz val="7.5"/>
        <rFont val="Arial"/>
        <family val="2"/>
      </rPr>
      <t xml:space="preserve"> measures the dollar value of the physical change in producer-owned inventories.  This concept is used to value total agricultural economic production.  To calculate VIC, the change in producer-owned inventories (between the end and the beginning of a calendar year) is first derived and then multiplied by the average annual crop prices or value per animal.  This calculation is different from the financial or accounting book value approach, which values the beginning and ending stocks, and then derives the change.</t>
    </r>
  </si>
  <si>
    <r>
      <t xml:space="preserve">(1) Source: Adapted from Agriculture and Agri-Food Canada and Statistics Canada, </t>
    </r>
    <r>
      <rPr>
        <b/>
        <i/>
        <sz val="7"/>
        <rFont val="Arial"/>
        <family val="2"/>
      </rPr>
      <t>Understanding Measurements of Farm Income</t>
    </r>
    <r>
      <rPr>
        <b/>
        <sz val="7"/>
        <rFont val="Arial"/>
        <family val="2"/>
      </rPr>
      <t>, Publication No. 2060/B and Cat. No. 21-525-XIE, November 2000, Section 1 "Agriculture Economic Statistics Program Measures".</t>
    </r>
  </si>
  <si>
    <t>(2) Statistics Canada, Census of Population</t>
  </si>
  <si>
    <t>Symbols</t>
  </si>
  <si>
    <t>p</t>
  </si>
  <si>
    <t>preliminary</t>
  </si>
  <si>
    <t>r</t>
  </si>
  <si>
    <t>revised</t>
  </si>
  <si>
    <t>x</t>
  </si>
  <si>
    <t>confidential</t>
  </si>
  <si>
    <t>-</t>
  </si>
  <si>
    <t>not available</t>
  </si>
  <si>
    <t>...</t>
  </si>
  <si>
    <t>figure not appropriate or applicable</t>
  </si>
  <si>
    <t>'000</t>
  </si>
  <si>
    <t>thousands</t>
  </si>
  <si>
    <t>thousands of dollars</t>
  </si>
  <si>
    <t>bu.</t>
  </si>
  <si>
    <t>bushel</t>
  </si>
  <si>
    <t>Cwt.</t>
  </si>
  <si>
    <t>100 pounds</t>
  </si>
  <si>
    <t>Head</t>
  </si>
  <si>
    <t>number of head</t>
  </si>
  <si>
    <t>hl</t>
  </si>
  <si>
    <t>hectolitre</t>
  </si>
  <si>
    <t>kg</t>
  </si>
  <si>
    <t>kilogram</t>
  </si>
  <si>
    <t>Lbs.</t>
  </si>
  <si>
    <t>pounds</t>
  </si>
  <si>
    <t>n.e.c.</t>
  </si>
  <si>
    <t>not elsewhere classified</t>
  </si>
  <si>
    <t>No.</t>
  </si>
  <si>
    <t>number</t>
  </si>
  <si>
    <t>Chg.</t>
  </si>
  <si>
    <t>change</t>
  </si>
  <si>
    <t>Metric Conversion Factors</t>
  </si>
  <si>
    <t xml:space="preserve">                    Imperial To Metric</t>
  </si>
  <si>
    <t>1 acre = 0.404687 hectares = 43,560 square feet</t>
  </si>
  <si>
    <t>1 square mile = 640 acres = 259 hectares</t>
  </si>
  <si>
    <t xml:space="preserve">  (640 acres = 1 section)</t>
  </si>
  <si>
    <t>1 mile = 1,760 yards = 1.6093 kilometres</t>
  </si>
  <si>
    <t>1 bushel = 8 gallons = 0.035239 cubic metres</t>
  </si>
  <si>
    <t>1 pound = 0.453592 kilograms</t>
  </si>
  <si>
    <t>1 short ton = 2,000 pounds = 907.184872 kilograms</t>
  </si>
  <si>
    <t>1 long ton = 2,240 pounds = 1,016.047057 kilograms</t>
  </si>
  <si>
    <t xml:space="preserve">                    Metric To Imperial</t>
  </si>
  <si>
    <t>1 hectare = 2.471044 acres</t>
  </si>
  <si>
    <t>1 square kilometre = 100 hectares = 247.1 acres</t>
  </si>
  <si>
    <t xml:space="preserve">  (247.1044 acres = 0.386 of a section)</t>
  </si>
  <si>
    <t>1 metre = 39.36 inches = 3.28 feet</t>
  </si>
  <si>
    <t>1 cubic metre = 28.377650 bushels</t>
  </si>
  <si>
    <t>1 kilogram = 2.204622 pounds</t>
  </si>
  <si>
    <t>1 tonne = 2,204.6 pounds = 1.102311 tons</t>
  </si>
  <si>
    <t>1 litre = 0.87988 quarts = 0.21997 gallons</t>
  </si>
  <si>
    <t xml:space="preserve"> Weight Equivalents of Selected Commodities</t>
  </si>
  <si>
    <t xml:space="preserve">                   Wheat</t>
  </si>
  <si>
    <t>1 bushel = 0.027216 tonne</t>
  </si>
  <si>
    <t>Mixed Grain</t>
  </si>
  <si>
    <t>1 bushel = 0.020412 tonne</t>
  </si>
  <si>
    <t>1 tonne = 36.744 bushels</t>
  </si>
  <si>
    <t>1 tonne = 48.992 bushels</t>
  </si>
  <si>
    <t xml:space="preserve">                     Oats</t>
  </si>
  <si>
    <t>1 bushel =0.015422 tonne</t>
  </si>
  <si>
    <t xml:space="preserve">                Rye, Corn</t>
  </si>
  <si>
    <t>1 bushel = 0.0254 tonne</t>
  </si>
  <si>
    <t>1 tonne = 64.842 bushels</t>
  </si>
  <si>
    <t xml:space="preserve">             &amp; Flaxseed</t>
  </si>
  <si>
    <t>1 tonne = 39.368 bushels</t>
  </si>
  <si>
    <t xml:space="preserve">                   Barley</t>
  </si>
  <si>
    <t>1 bushel = 0.021773 tonne</t>
  </si>
  <si>
    <t xml:space="preserve">                    Canola</t>
  </si>
  <si>
    <t>1 bushel = 0.02268 tonne</t>
  </si>
  <si>
    <t>1 tonne = 45.930 bushels</t>
  </si>
  <si>
    <t>1 tonne = 44.092 bushels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</si>
</sst>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3" formatCode="_(* #,##0.00_);_(* \(#,##0.00\);_(* &quot;-&quot;??_);_(@_)"/>
    <numFmt numFmtId="164" formatCode="0.0"/>
    <numFmt numFmtId="165" formatCode="#,##0.0_);\(#,##0.0\)"/>
    <numFmt numFmtId="166" formatCode="_(* #,##0_);_(* \(#,##0\);_(* &quot;-&quot;??_);_(@_)"/>
  </numFmts>
  <fonts count="42">
    <font>
      <sz val="12"/>
      <name val="Arial"/>
    </font>
    <font>
      <sz val="11"/>
      <color theme="1"/>
      <name val="Calibri"/>
      <family val="2"/>
      <scheme val="minor"/>
    </font>
    <font>
      <sz val="11.5"/>
      <name val="Arial Black"/>
      <family val="2"/>
    </font>
    <font>
      <sz val="7"/>
      <name val="Arial Black"/>
      <family val="2"/>
    </font>
    <font>
      <b/>
      <sz val="12"/>
      <name val="Gill Sans"/>
      <family val="2"/>
    </font>
    <font>
      <b/>
      <sz val="7"/>
      <color indexed="20"/>
      <name val="Arial"/>
      <family val="2"/>
    </font>
    <font>
      <sz val="7"/>
      <name val="Arial"/>
      <family val="2"/>
    </font>
    <font>
      <sz val="8"/>
      <color indexed="20"/>
      <name val="Arial"/>
      <family val="2"/>
    </font>
    <font>
      <sz val="8"/>
      <name val="Arial"/>
      <family val="2"/>
    </font>
    <font>
      <b/>
      <sz val="8"/>
      <name val="Arial"/>
      <family val="2"/>
    </font>
    <font>
      <b/>
      <sz val="8"/>
      <color indexed="20"/>
      <name val="Arial"/>
      <family val="2"/>
    </font>
    <font>
      <sz val="7"/>
      <color indexed="20"/>
      <name val="Arial"/>
      <family val="2"/>
    </font>
    <font>
      <sz val="7"/>
      <color indexed="9"/>
      <name val="Arial Black"/>
      <family val="2"/>
    </font>
    <font>
      <b/>
      <sz val="7"/>
      <name val="Arial"/>
      <family val="2"/>
    </font>
    <font>
      <sz val="10"/>
      <name val="Franklin Gothic Demi"/>
      <family val="2"/>
    </font>
    <font>
      <sz val="9"/>
      <name val="Arial"/>
      <family val="2"/>
    </font>
    <font>
      <i/>
      <sz val="7"/>
      <name val="Arial"/>
      <family val="2"/>
    </font>
    <font>
      <b/>
      <sz val="7"/>
      <color theme="1"/>
      <name val="Arial"/>
      <family val="2"/>
    </font>
    <font>
      <sz val="7"/>
      <color theme="1"/>
      <name val="Arial"/>
      <family val="2"/>
    </font>
    <font>
      <sz val="12"/>
      <color theme="1"/>
      <name val="Arial"/>
      <family val="2"/>
    </font>
    <font>
      <u/>
      <sz val="7"/>
      <name val="Arial"/>
      <family val="2"/>
    </font>
    <font>
      <b/>
      <u/>
      <sz val="7"/>
      <name val="Arial"/>
      <family val="2"/>
    </font>
    <font>
      <sz val="10"/>
      <name val="Arial"/>
      <family val="2"/>
    </font>
    <font>
      <sz val="12"/>
      <name val="Arial"/>
    </font>
    <font>
      <sz val="9"/>
      <name val="Arial Black"/>
      <family val="2"/>
    </font>
    <font>
      <sz val="7.5"/>
      <name val="Arial"/>
      <family val="2"/>
    </font>
    <font>
      <b/>
      <sz val="7.5"/>
      <name val="Arial"/>
      <family val="2"/>
    </font>
    <font>
      <b/>
      <sz val="7.5"/>
      <name val="Arial Black"/>
      <family val="2"/>
    </font>
    <font>
      <sz val="7.5"/>
      <name val="Arial Black"/>
      <family val="2"/>
    </font>
    <font>
      <b/>
      <i/>
      <sz val="7"/>
      <name val="Arial"/>
      <family val="2"/>
    </font>
    <font>
      <sz val="12"/>
      <name val="Arial MT"/>
    </font>
    <font>
      <sz val="11"/>
      <name val="Arial"/>
      <family val="2"/>
    </font>
    <font>
      <sz val="12"/>
      <name val="Arial Black"/>
      <family val="2"/>
    </font>
    <font>
      <b/>
      <sz val="14"/>
      <name val="Rockwell Condensed"/>
      <family val="1"/>
    </font>
    <font>
      <sz val="9"/>
      <name val="Rockwell Condensed"/>
      <family val="1"/>
    </font>
    <font>
      <sz val="8"/>
      <name val="Arial Black"/>
      <family val="2"/>
    </font>
    <font>
      <b/>
      <sz val="9"/>
      <name val="Arial Narrow"/>
      <family val="2"/>
    </font>
    <font>
      <sz val="9"/>
      <name val="Arial Narrow"/>
      <family val="2"/>
    </font>
    <font>
      <sz val="11"/>
      <name val="Rockwell Condensed"/>
      <family val="1"/>
    </font>
    <font>
      <b/>
      <sz val="10"/>
      <name val="Rockwell Condensed"/>
      <family val="1"/>
    </font>
    <font>
      <b/>
      <sz val="11"/>
      <name val="Rockwell Condensed"/>
      <family val="1"/>
    </font>
    <font>
      <b/>
      <sz val="9"/>
      <name val="Rockwell Condensed"/>
      <family val="1"/>
    </font>
  </fonts>
  <fills count="4">
    <fill>
      <patternFill patternType="none"/>
    </fill>
    <fill>
      <patternFill patternType="gray125"/>
    </fill>
    <fill>
      <patternFill patternType="solid">
        <fgColor indexed="9"/>
      </patternFill>
    </fill>
    <fill>
      <patternFill patternType="solid">
        <fgColor indexed="8"/>
        <bgColor indexed="64"/>
      </patternFill>
    </fill>
  </fills>
  <borders count="34">
    <border>
      <left/>
      <right/>
      <top/>
      <bottom/>
      <diagonal/>
    </border>
    <border>
      <left/>
      <right/>
      <top/>
      <bottom style="thick">
        <color indexed="8"/>
      </bottom>
      <diagonal/>
    </border>
    <border>
      <left/>
      <right/>
      <top style="thin">
        <color indexed="8"/>
      </top>
      <bottom/>
      <diagonal/>
    </border>
    <border>
      <left/>
      <right/>
      <top style="thin">
        <color indexed="8"/>
      </top>
      <bottom style="thin">
        <color indexed="64"/>
      </bottom>
      <diagonal/>
    </border>
    <border>
      <left/>
      <right/>
      <top style="thin">
        <color indexed="64"/>
      </top>
      <bottom/>
      <diagonal/>
    </border>
    <border>
      <left/>
      <right/>
      <top/>
      <bottom style="thin">
        <color indexed="8"/>
      </bottom>
      <diagonal/>
    </border>
    <border>
      <left/>
      <right/>
      <top/>
      <bottom style="thin">
        <color indexed="64"/>
      </bottom>
      <diagonal/>
    </border>
    <border>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style="double">
        <color indexed="64"/>
      </left>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diagonal/>
    </border>
    <border>
      <left style="medium">
        <color indexed="64"/>
      </left>
      <right style="double">
        <color indexed="64"/>
      </right>
      <top/>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style="double">
        <color indexed="64"/>
      </left>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9">
    <xf numFmtId="0" fontId="0" fillId="2" borderId="0" applyNumberFormat="0" applyFont="0" applyFill="0" applyBorder="0" applyAlignment="0" applyProtection="0"/>
    <xf numFmtId="43" fontId="14" fillId="0" borderId="0" applyFont="0" applyFill="0" applyBorder="0" applyAlignment="0" applyProtection="0"/>
    <xf numFmtId="0" fontId="15" fillId="0" borderId="0"/>
    <xf numFmtId="0" fontId="22" fillId="0" borderId="0"/>
    <xf numFmtId="0" fontId="1" fillId="0" borderId="0"/>
    <xf numFmtId="43" fontId="14" fillId="0" borderId="0" applyFont="0" applyFill="0" applyBorder="0" applyAlignment="0" applyProtection="0"/>
    <xf numFmtId="42" fontId="14" fillId="0" borderId="0" applyFont="0" applyFill="0" applyBorder="0" applyAlignment="0" applyProtection="0"/>
    <xf numFmtId="0" fontId="23" fillId="2" borderId="0" applyNumberFormat="0" applyFont="0" applyFill="0" applyBorder="0" applyAlignment="0" applyProtection="0"/>
    <xf numFmtId="0" fontId="30" fillId="0" borderId="0"/>
  </cellStyleXfs>
  <cellXfs count="157">
    <xf numFmtId="0" fontId="0" fillId="0" borderId="0" xfId="0" applyFill="1"/>
    <xf numFmtId="164" fontId="3" fillId="0" borderId="0" xfId="0" applyNumberFormat="1" applyFont="1" applyFill="1" applyAlignment="1"/>
    <xf numFmtId="0" fontId="4" fillId="0" borderId="0" xfId="0" applyFont="1" applyFill="1"/>
    <xf numFmtId="37" fontId="3" fillId="0" borderId="0" xfId="0" applyNumberFormat="1" applyFont="1" applyFill="1" applyAlignment="1"/>
    <xf numFmtId="0" fontId="5" fillId="0" borderId="0" xfId="0" applyNumberFormat="1" applyFont="1" applyFill="1" applyBorder="1" applyAlignment="1">
      <alignment horizontal="left" vertical="center"/>
    </xf>
    <xf numFmtId="164" fontId="6" fillId="0" borderId="0" xfId="0" applyNumberFormat="1" applyFont="1" applyFill="1" applyAlignment="1"/>
    <xf numFmtId="37" fontId="6" fillId="0" borderId="0" xfId="0" applyNumberFormat="1" applyFont="1" applyFill="1" applyAlignment="1"/>
    <xf numFmtId="37" fontId="7" fillId="0" borderId="0" xfId="0" applyNumberFormat="1" applyFont="1" applyFill="1" applyAlignment="1"/>
    <xf numFmtId="37" fontId="8" fillId="0" borderId="2" xfId="0" applyNumberFormat="1" applyFont="1" applyFill="1" applyBorder="1" applyAlignment="1"/>
    <xf numFmtId="0" fontId="9" fillId="0" borderId="2" xfId="0" applyNumberFormat="1" applyFont="1" applyFill="1" applyBorder="1" applyAlignment="1">
      <alignment horizontal="right"/>
    </xf>
    <xf numFmtId="0" fontId="9" fillId="0" borderId="4" xfId="0" applyNumberFormat="1" applyFont="1" applyFill="1" applyBorder="1" applyAlignment="1">
      <alignment horizontal="right"/>
    </xf>
    <xf numFmtId="164" fontId="8" fillId="0" borderId="0" xfId="0" applyNumberFormat="1" applyFont="1" applyFill="1" applyAlignment="1"/>
    <xf numFmtId="164" fontId="9" fillId="0" borderId="0" xfId="0" applyNumberFormat="1" applyFont="1" applyFill="1" applyAlignment="1">
      <alignment horizontal="right"/>
    </xf>
    <xf numFmtId="37" fontId="8" fillId="0" borderId="0" xfId="0" applyNumberFormat="1" applyFont="1" applyFill="1" applyAlignment="1"/>
    <xf numFmtId="0" fontId="9"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64" fontId="8" fillId="0" borderId="0" xfId="0" applyNumberFormat="1" applyFont="1" applyFill="1" applyAlignment="1">
      <alignment horizontal="right"/>
    </xf>
    <xf numFmtId="37" fontId="9" fillId="0" borderId="0" xfId="0" applyNumberFormat="1" applyFont="1" applyFill="1" applyAlignment="1">
      <alignment horizontal="right"/>
    </xf>
    <xf numFmtId="37" fontId="10" fillId="0" borderId="0" xfId="0" applyNumberFormat="1" applyFont="1" applyFill="1" applyAlignment="1"/>
    <xf numFmtId="164" fontId="9" fillId="0" borderId="5" xfId="0" applyNumberFormat="1" applyFont="1" applyFill="1" applyBorder="1" applyAlignment="1">
      <alignment horizontal="right"/>
    </xf>
    <xf numFmtId="164" fontId="9" fillId="0" borderId="6" xfId="0" applyNumberFormat="1" applyFont="1" applyFill="1" applyBorder="1" applyAlignment="1">
      <alignment horizontal="right"/>
    </xf>
    <xf numFmtId="37" fontId="8" fillId="0" borderId="0" xfId="0" applyNumberFormat="1" applyFont="1" applyFill="1" applyAlignment="1">
      <alignment horizontal="right"/>
    </xf>
    <xf numFmtId="2" fontId="9" fillId="0" borderId="0" xfId="0" applyNumberFormat="1" applyFont="1" applyFill="1" applyAlignment="1">
      <alignment horizontal="right"/>
    </xf>
    <xf numFmtId="37" fontId="9" fillId="0" borderId="0" xfId="0" applyNumberFormat="1" applyFont="1" applyFill="1" applyAlignment="1"/>
    <xf numFmtId="37" fontId="11" fillId="0" borderId="0" xfId="0" applyNumberFormat="1" applyFont="1" applyFill="1" applyAlignment="1"/>
    <xf numFmtId="37" fontId="6" fillId="0" borderId="0" xfId="0" applyNumberFormat="1" applyFont="1" applyFill="1" applyAlignment="1">
      <alignment horizontal="right"/>
    </xf>
    <xf numFmtId="2" fontId="6" fillId="0" borderId="0" xfId="0" applyNumberFormat="1" applyFont="1" applyFill="1" applyAlignment="1"/>
    <xf numFmtId="0" fontId="11" fillId="0" borderId="0" xfId="0" applyNumberFormat="1" applyFont="1" applyFill="1" applyAlignment="1"/>
    <xf numFmtId="0" fontId="6" fillId="0" borderId="0" xfId="0" applyNumberFormat="1" applyFont="1" applyFill="1" applyAlignment="1"/>
    <xf numFmtId="0" fontId="13" fillId="0" borderId="0" xfId="0" applyNumberFormat="1" applyFont="1" applyFill="1" applyAlignment="1">
      <alignment horizontal="right"/>
    </xf>
    <xf numFmtId="164" fontId="13" fillId="0" borderId="0" xfId="0" applyNumberFormat="1" applyFont="1" applyFill="1" applyAlignment="1">
      <alignment horizontal="right"/>
    </xf>
    <xf numFmtId="37" fontId="13" fillId="0" borderId="0" xfId="0" applyNumberFormat="1" applyFont="1" applyFill="1" applyAlignment="1">
      <alignment horizontal="right"/>
    </xf>
    <xf numFmtId="165" fontId="5" fillId="0" borderId="0" xfId="0" applyNumberFormat="1" applyFont="1" applyFill="1" applyAlignment="1">
      <alignment horizontal="center"/>
    </xf>
    <xf numFmtId="37" fontId="13" fillId="0" borderId="0" xfId="0" applyNumberFormat="1" applyFont="1" applyFill="1" applyAlignment="1">
      <alignment horizontal="centerContinuous"/>
    </xf>
    <xf numFmtId="0" fontId="13" fillId="0" borderId="0" xfId="0" applyNumberFormat="1" applyFont="1" applyFill="1" applyAlignment="1">
      <alignment horizontal="left"/>
    </xf>
    <xf numFmtId="3" fontId="6" fillId="0" borderId="0" xfId="0" applyNumberFormat="1" applyFont="1" applyFill="1" applyAlignment="1"/>
    <xf numFmtId="166" fontId="6" fillId="0" borderId="0" xfId="1" applyNumberFormat="1" applyFont="1" applyFill="1" applyAlignment="1">
      <alignment horizontal="right"/>
    </xf>
    <xf numFmtId="3" fontId="6" fillId="0" borderId="0" xfId="2" applyNumberFormat="1" applyFont="1"/>
    <xf numFmtId="37" fontId="16" fillId="0" borderId="0" xfId="0" applyNumberFormat="1" applyFont="1" applyFill="1" applyAlignment="1"/>
    <xf numFmtId="3" fontId="6" fillId="0" borderId="0" xfId="2" applyNumberFormat="1" applyFont="1" applyFill="1"/>
    <xf numFmtId="165" fontId="6" fillId="0" borderId="0" xfId="0" applyNumberFormat="1" applyFont="1" applyFill="1" applyAlignment="1">
      <alignment horizontal="right"/>
    </xf>
    <xf numFmtId="37" fontId="6" fillId="0" borderId="0" xfId="0" quotePrefix="1" applyNumberFormat="1" applyFont="1" applyFill="1" applyAlignment="1">
      <alignment horizontal="right"/>
    </xf>
    <xf numFmtId="3" fontId="17" fillId="0" borderId="1" xfId="0" applyNumberFormat="1" applyFont="1" applyFill="1" applyBorder="1" applyAlignment="1">
      <alignment horizontal="left"/>
    </xf>
    <xf numFmtId="166" fontId="18" fillId="0" borderId="0" xfId="1" applyNumberFormat="1" applyFont="1" applyFill="1" applyAlignment="1">
      <alignment horizontal="right"/>
    </xf>
    <xf numFmtId="164" fontId="18" fillId="0" borderId="0" xfId="0" applyNumberFormat="1" applyFont="1" applyFill="1" applyAlignment="1">
      <alignment horizontal="right"/>
    </xf>
    <xf numFmtId="37" fontId="18" fillId="0" borderId="0" xfId="0" applyNumberFormat="1" applyFont="1" applyFill="1" applyAlignment="1"/>
    <xf numFmtId="2" fontId="18" fillId="0" borderId="0" xfId="0" applyNumberFormat="1" applyFont="1" applyFill="1" applyAlignment="1"/>
    <xf numFmtId="0" fontId="17" fillId="0" borderId="0" xfId="0" applyNumberFormat="1" applyFont="1" applyFill="1" applyBorder="1" applyAlignment="1">
      <alignment horizontal="left"/>
    </xf>
    <xf numFmtId="37" fontId="18" fillId="0" borderId="0" xfId="0" applyNumberFormat="1" applyFont="1" applyFill="1" applyAlignment="1">
      <alignment horizontal="left" wrapText="1"/>
    </xf>
    <xf numFmtId="0" fontId="19" fillId="2" borderId="0" xfId="0" applyNumberFormat="1" applyFont="1" applyAlignment="1">
      <alignment horizontal="left"/>
    </xf>
    <xf numFmtId="37" fontId="13" fillId="0" borderId="0" xfId="0" applyNumberFormat="1" applyFont="1" applyFill="1" applyAlignment="1">
      <alignment horizontal="left"/>
    </xf>
    <xf numFmtId="164" fontId="6" fillId="0" borderId="0" xfId="0" applyNumberFormat="1" applyFont="1" applyFill="1" applyAlignment="1">
      <alignment horizontal="right"/>
    </xf>
    <xf numFmtId="164" fontId="13" fillId="0" borderId="0" xfId="0" applyNumberFormat="1" applyFont="1" applyFill="1" applyAlignment="1"/>
    <xf numFmtId="37" fontId="6" fillId="0" borderId="0" xfId="0" applyNumberFormat="1" applyFont="1" applyFill="1" applyAlignment="1">
      <alignment horizontal="left"/>
    </xf>
    <xf numFmtId="37" fontId="20" fillId="0" borderId="0" xfId="0" applyNumberFormat="1" applyFont="1" applyFill="1" applyAlignment="1"/>
    <xf numFmtId="37" fontId="13" fillId="0" borderId="0" xfId="0" applyNumberFormat="1" applyFont="1" applyFill="1" applyAlignment="1">
      <alignment horizontal="center"/>
    </xf>
    <xf numFmtId="37" fontId="21" fillId="0" borderId="0" xfId="0" applyNumberFormat="1" applyFont="1" applyFill="1" applyAlignment="1"/>
    <xf numFmtId="37" fontId="21" fillId="0" borderId="0" xfId="0" applyNumberFormat="1" applyFont="1" applyFill="1" applyAlignment="1">
      <alignment horizontal="right"/>
    </xf>
    <xf numFmtId="37" fontId="6" fillId="0" borderId="0" xfId="0" applyNumberFormat="1" applyFont="1" applyFill="1" applyAlignment="1">
      <alignment horizontal="centerContinuous"/>
    </xf>
    <xf numFmtId="0" fontId="17" fillId="0" borderId="0" xfId="0" applyNumberFormat="1" applyFont="1" applyFill="1" applyAlignment="1">
      <alignment horizontal="left" wrapText="1"/>
    </xf>
    <xf numFmtId="0" fontId="19" fillId="2" borderId="0" xfId="0" applyNumberFormat="1" applyFont="1" applyAlignment="1">
      <alignment wrapText="1"/>
    </xf>
    <xf numFmtId="0" fontId="2" fillId="0" borderId="1" xfId="0" applyNumberFormat="1" applyFont="1" applyFill="1" applyBorder="1" applyAlignment="1">
      <alignment horizontal="left" wrapText="1"/>
    </xf>
    <xf numFmtId="0" fontId="9" fillId="0" borderId="3" xfId="0" applyNumberFormat="1" applyFont="1" applyFill="1" applyBorder="1" applyAlignment="1">
      <alignment horizontal="center"/>
    </xf>
    <xf numFmtId="165" fontId="12" fillId="3" borderId="0" xfId="0" applyNumberFormat="1" applyFont="1" applyFill="1" applyAlignment="1">
      <alignment horizontal="center" vertical="center"/>
    </xf>
    <xf numFmtId="3" fontId="17" fillId="0" borderId="1" xfId="0" applyNumberFormat="1" applyFont="1" applyFill="1" applyBorder="1" applyAlignment="1">
      <alignment horizontal="left"/>
    </xf>
    <xf numFmtId="37" fontId="18" fillId="0" borderId="0" xfId="0" applyNumberFormat="1" applyFont="1" applyFill="1" applyAlignment="1">
      <alignment horizontal="left" wrapText="1"/>
    </xf>
    <xf numFmtId="37" fontId="6" fillId="0" borderId="0" xfId="0" applyNumberFormat="1" applyFont="1" applyFill="1" applyAlignment="1">
      <alignment horizontal="left" wrapText="1"/>
    </xf>
    <xf numFmtId="49" fontId="24" fillId="0" borderId="0" xfId="4" applyNumberFormat="1" applyFont="1" applyAlignment="1">
      <alignment horizontal="center"/>
    </xf>
    <xf numFmtId="0" fontId="1" fillId="0" borderId="0" xfId="4"/>
    <xf numFmtId="0" fontId="25" fillId="0" borderId="0" xfId="4" applyFont="1" applyAlignment="1">
      <alignment vertical="top" wrapText="1"/>
    </xf>
    <xf numFmtId="0" fontId="26" fillId="0" borderId="0" xfId="4" applyNumberFormat="1" applyFont="1" applyAlignment="1">
      <alignment vertical="top" wrapText="1"/>
    </xf>
    <xf numFmtId="0" fontId="25" fillId="0" borderId="0" xfId="4" applyNumberFormat="1" applyFont="1" applyAlignment="1">
      <alignment vertical="top" wrapText="1"/>
    </xf>
    <xf numFmtId="1" fontId="26" fillId="0" borderId="0" xfId="4" applyNumberFormat="1" applyFont="1" applyAlignment="1">
      <alignment horizontal="left" vertical="top" wrapText="1"/>
    </xf>
    <xf numFmtId="0" fontId="25" fillId="0" borderId="0" xfId="4" applyNumberFormat="1" applyFont="1" applyAlignment="1">
      <alignment horizontal="left" vertical="top" wrapText="1"/>
    </xf>
    <xf numFmtId="0" fontId="27" fillId="0" borderId="0" xfId="4" applyFont="1" applyAlignment="1">
      <alignment horizontal="center" wrapText="1"/>
    </xf>
    <xf numFmtId="0" fontId="28" fillId="0" borderId="0" xfId="4" applyFont="1" applyAlignment="1">
      <alignment horizontal="center" wrapText="1"/>
    </xf>
    <xf numFmtId="49" fontId="13" fillId="0" borderId="0" xfId="4" applyNumberFormat="1" applyFont="1" applyAlignment="1">
      <alignment horizontal="left" wrapText="1"/>
    </xf>
    <xf numFmtId="0" fontId="1" fillId="0" borderId="0" xfId="4" applyNumberFormat="1" applyAlignment="1">
      <alignment wrapText="1"/>
    </xf>
    <xf numFmtId="49" fontId="13" fillId="0" borderId="0" xfId="4" applyNumberFormat="1" applyFont="1" applyAlignment="1">
      <alignment horizontal="left" vertical="top" wrapText="1"/>
    </xf>
    <xf numFmtId="0" fontId="31" fillId="0" borderId="0" xfId="4" applyFont="1"/>
    <xf numFmtId="0" fontId="31" fillId="0" borderId="0" xfId="4" applyFont="1" applyAlignment="1">
      <alignment horizontal="right"/>
    </xf>
    <xf numFmtId="0" fontId="31" fillId="0" borderId="7" xfId="4" applyFont="1" applyBorder="1"/>
    <xf numFmtId="0" fontId="31" fillId="0" borderId="8" xfId="4" applyFont="1" applyBorder="1"/>
    <xf numFmtId="0" fontId="31" fillId="0" borderId="9" xfId="4" applyFont="1" applyBorder="1" applyAlignment="1">
      <alignment horizontal="right"/>
    </xf>
    <xf numFmtId="0" fontId="31" fillId="0" borderId="9" xfId="4" applyFont="1" applyBorder="1"/>
    <xf numFmtId="0" fontId="31" fillId="0" borderId="10" xfId="4" applyFont="1" applyBorder="1"/>
    <xf numFmtId="0" fontId="31" fillId="0" borderId="11" xfId="4" applyFont="1" applyBorder="1"/>
    <xf numFmtId="0" fontId="31" fillId="0" borderId="12" xfId="4" applyFont="1" applyBorder="1"/>
    <xf numFmtId="0" fontId="31" fillId="0" borderId="13" xfId="4" applyFont="1" applyBorder="1" applyAlignment="1">
      <alignment horizontal="right"/>
    </xf>
    <xf numFmtId="0" fontId="31" fillId="0" borderId="13" xfId="4" applyFont="1" applyBorder="1"/>
    <xf numFmtId="0" fontId="31" fillId="0" borderId="14" xfId="4" applyFont="1" applyBorder="1"/>
    <xf numFmtId="0" fontId="31" fillId="0" borderId="15" xfId="4" applyFont="1" applyBorder="1"/>
    <xf numFmtId="0" fontId="31" fillId="0" borderId="16" xfId="4" applyFont="1" applyBorder="1"/>
    <xf numFmtId="0" fontId="31" fillId="0" borderId="17" xfId="4" applyFont="1" applyBorder="1"/>
    <xf numFmtId="0" fontId="31" fillId="0" borderId="0" xfId="4" applyFont="1" applyBorder="1" applyAlignment="1">
      <alignment horizontal="right"/>
    </xf>
    <xf numFmtId="0" fontId="31" fillId="0" borderId="0" xfId="4" applyFont="1" applyBorder="1"/>
    <xf numFmtId="0" fontId="31" fillId="0" borderId="18" xfId="4" applyFont="1" applyBorder="1"/>
    <xf numFmtId="0" fontId="31" fillId="0" borderId="19" xfId="4" applyFont="1" applyBorder="1"/>
    <xf numFmtId="0" fontId="31" fillId="0" borderId="20" xfId="4" applyFont="1" applyBorder="1"/>
    <xf numFmtId="0" fontId="31" fillId="0" borderId="21" xfId="4" applyFont="1" applyBorder="1"/>
    <xf numFmtId="0" fontId="32" fillId="0" borderId="6" xfId="8" applyFont="1" applyBorder="1" applyAlignment="1" applyProtection="1">
      <alignment horizontal="left" vertical="top"/>
    </xf>
    <xf numFmtId="0" fontId="33" fillId="0" borderId="6" xfId="8" applyFont="1" applyBorder="1" applyAlignment="1" applyProtection="1">
      <alignment horizontal="right" vertical="top"/>
    </xf>
    <xf numFmtId="0" fontId="31" fillId="0" borderId="6" xfId="4" applyFont="1" applyBorder="1"/>
    <xf numFmtId="0" fontId="31" fillId="0" borderId="22" xfId="4" applyFont="1" applyBorder="1"/>
    <xf numFmtId="0" fontId="31" fillId="0" borderId="23" xfId="4" applyFont="1" applyBorder="1"/>
    <xf numFmtId="0" fontId="31" fillId="0" borderId="0" xfId="8" applyFont="1" applyBorder="1" applyProtection="1"/>
    <xf numFmtId="0" fontId="31" fillId="0" borderId="19" xfId="8" applyFont="1" applyBorder="1" applyProtection="1"/>
    <xf numFmtId="0" fontId="31" fillId="0" borderId="24" xfId="4" applyFont="1" applyBorder="1"/>
    <xf numFmtId="0" fontId="34" fillId="0" borderId="0" xfId="4" applyFont="1"/>
    <xf numFmtId="0" fontId="34" fillId="0" borderId="25" xfId="4" applyFont="1" applyBorder="1"/>
    <xf numFmtId="0" fontId="34" fillId="0" borderId="16" xfId="4" applyFont="1" applyBorder="1"/>
    <xf numFmtId="0" fontId="34" fillId="0" borderId="0" xfId="4" applyFont="1" applyBorder="1"/>
    <xf numFmtId="0" fontId="35" fillId="0" borderId="0" xfId="8" applyFont="1" applyBorder="1" applyAlignment="1" applyProtection="1">
      <alignment horizontal="right"/>
    </xf>
    <xf numFmtId="0" fontId="36" fillId="0" borderId="0" xfId="8" applyFont="1" applyBorder="1" applyAlignment="1" applyProtection="1">
      <alignment horizontal="right"/>
    </xf>
    <xf numFmtId="0" fontId="15" fillId="0" borderId="0" xfId="8" applyFont="1" applyBorder="1" applyProtection="1"/>
    <xf numFmtId="0" fontId="37" fillId="0" borderId="0" xfId="4" applyFont="1"/>
    <xf numFmtId="0" fontId="37" fillId="0" borderId="0" xfId="8" applyFont="1" applyBorder="1" applyProtection="1"/>
    <xf numFmtId="0" fontId="34" fillId="0" borderId="0" xfId="8" applyFont="1" applyBorder="1" applyProtection="1"/>
    <xf numFmtId="0" fontId="34" fillId="0" borderId="19" xfId="8" applyFont="1" applyBorder="1" applyProtection="1"/>
    <xf numFmtId="0" fontId="34" fillId="0" borderId="24" xfId="4" applyFont="1" applyBorder="1"/>
    <xf numFmtId="0" fontId="34" fillId="0" borderId="0" xfId="8" applyFont="1" applyBorder="1"/>
    <xf numFmtId="0" fontId="34" fillId="0" borderId="19" xfId="8" applyFont="1" applyBorder="1"/>
    <xf numFmtId="0" fontId="31" fillId="0" borderId="25" xfId="4" applyFont="1" applyBorder="1"/>
    <xf numFmtId="0" fontId="38" fillId="0" borderId="0" xfId="8" applyFont="1" applyBorder="1" applyAlignment="1" applyProtection="1">
      <alignment horizontal="right"/>
    </xf>
    <xf numFmtId="0" fontId="38" fillId="0" borderId="0" xfId="8" applyFont="1" applyBorder="1" applyProtection="1"/>
    <xf numFmtId="0" fontId="38" fillId="0" borderId="0" xfId="8" applyFont="1" applyBorder="1"/>
    <xf numFmtId="0" fontId="38" fillId="0" borderId="19" xfId="8" applyFont="1" applyBorder="1"/>
    <xf numFmtId="0" fontId="39" fillId="0" borderId="6" xfId="8" applyFont="1" applyBorder="1" applyAlignment="1" applyProtection="1">
      <alignment horizontal="left" vertical="top"/>
    </xf>
    <xf numFmtId="0" fontId="38" fillId="0" borderId="6" xfId="8" applyFont="1" applyBorder="1" applyProtection="1"/>
    <xf numFmtId="0" fontId="38" fillId="0" borderId="6" xfId="8" applyFont="1" applyBorder="1"/>
    <xf numFmtId="0" fontId="33" fillId="0" borderId="0" xfId="8" applyFont="1" applyBorder="1" applyAlignment="1" applyProtection="1">
      <alignment horizontal="left" vertical="top"/>
    </xf>
    <xf numFmtId="0" fontId="39" fillId="0" borderId="0" xfId="8" applyFont="1" applyBorder="1" applyAlignment="1" applyProtection="1">
      <alignment horizontal="left" vertical="top"/>
    </xf>
    <xf numFmtId="0" fontId="35" fillId="0" borderId="0" xfId="8" applyFont="1" applyBorder="1" applyAlignment="1" applyProtection="1">
      <alignment horizontal="left"/>
    </xf>
    <xf numFmtId="0" fontId="39" fillId="0" borderId="0" xfId="8" applyFont="1" applyBorder="1" applyAlignment="1" applyProtection="1">
      <alignment horizontal="left"/>
    </xf>
    <xf numFmtId="0" fontId="40" fillId="0" borderId="0" xfId="8" applyFont="1" applyBorder="1" applyProtection="1"/>
    <xf numFmtId="0" fontId="34" fillId="0" borderId="0" xfId="8" applyFont="1" applyBorder="1" applyAlignment="1" applyProtection="1">
      <alignment horizontal="right"/>
    </xf>
    <xf numFmtId="0" fontId="32" fillId="0" borderId="0" xfId="8" applyFont="1" applyBorder="1" applyAlignment="1" applyProtection="1">
      <alignment horizontal="left" vertical="top"/>
    </xf>
    <xf numFmtId="0" fontId="41" fillId="0" borderId="0" xfId="8" applyFont="1" applyBorder="1" applyAlignment="1" applyProtection="1">
      <alignment horizontal="right"/>
    </xf>
    <xf numFmtId="0" fontId="34" fillId="0" borderId="0" xfId="8" applyFont="1" applyBorder="1" applyAlignment="1" applyProtection="1"/>
    <xf numFmtId="0" fontId="31" fillId="0" borderId="26" xfId="4" applyFont="1" applyBorder="1"/>
    <xf numFmtId="0" fontId="31" fillId="0" borderId="27" xfId="4" applyFont="1" applyBorder="1"/>
    <xf numFmtId="0" fontId="41" fillId="0" borderId="0" xfId="8" applyFont="1" applyBorder="1" applyProtection="1"/>
    <xf numFmtId="0" fontId="38" fillId="0" borderId="23" xfId="8" applyFont="1" applyBorder="1"/>
    <xf numFmtId="0" fontId="31" fillId="0" borderId="28" xfId="4" applyFont="1" applyBorder="1"/>
    <xf numFmtId="0" fontId="38" fillId="0" borderId="25" xfId="8" applyFont="1" applyBorder="1"/>
    <xf numFmtId="0" fontId="31" fillId="0" borderId="0" xfId="8" applyFont="1" applyBorder="1" applyAlignment="1" applyProtection="1">
      <alignment horizontal="right"/>
    </xf>
    <xf numFmtId="0" fontId="31" fillId="0" borderId="0" xfId="8" applyFont="1" applyBorder="1"/>
    <xf numFmtId="0" fontId="31" fillId="0" borderId="25" xfId="8" applyFont="1" applyBorder="1"/>
    <xf numFmtId="0" fontId="31" fillId="0" borderId="29" xfId="4" applyFont="1" applyBorder="1"/>
    <xf numFmtId="0" fontId="31" fillId="0" borderId="7" xfId="8" applyFont="1" applyBorder="1" applyAlignment="1">
      <alignment horizontal="right"/>
    </xf>
    <xf numFmtId="0" fontId="31" fillId="0" borderId="7" xfId="8" applyFont="1" applyBorder="1"/>
    <xf numFmtId="0" fontId="31" fillId="0" borderId="30" xfId="8" applyFont="1" applyBorder="1"/>
    <xf numFmtId="0" fontId="31" fillId="0" borderId="31" xfId="4" applyFont="1" applyBorder="1"/>
    <xf numFmtId="0" fontId="31" fillId="0" borderId="32" xfId="8" applyFont="1" applyBorder="1" applyAlignment="1">
      <alignment horizontal="right"/>
    </xf>
    <xf numFmtId="0" fontId="31" fillId="0" borderId="32" xfId="8" applyFont="1" applyBorder="1"/>
    <xf numFmtId="0" fontId="31" fillId="0" borderId="33" xfId="8" applyFont="1" applyBorder="1"/>
    <xf numFmtId="0" fontId="31" fillId="0" borderId="17" xfId="8" applyFont="1" applyBorder="1"/>
  </cellXfs>
  <cellStyles count="9">
    <cellStyle name="Comma" xfId="1" builtinId="3"/>
    <cellStyle name="Comma 2" xfId="5"/>
    <cellStyle name="Currency [0] 2" xfId="6"/>
    <cellStyle name="Normal" xfId="0" builtinId="0"/>
    <cellStyle name="Normal 2" xfId="4"/>
    <cellStyle name="Normal 3" xfId="7"/>
    <cellStyle name="Normal_alta91_03column" xfId="2"/>
    <cellStyle name="Normal_Sheet1" xfId="8"/>
    <cellStyle name="s]_x000d__x000a_spooler=yes_x000d__x000a_NetWarn=1_x000d__x000a_NetMessage=Yes_x000d__x000a_run=_x000d__x000a_Beep=yes_x000d__x000a_NullPort=None_x000d__x000a_BorderWidth=3_x000d__x000a_CursorBlinkRate=627_x000d__x000a_DoubleCl"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M-GOA-FILC-2a\Personal_ard$\Mydatafiles\aexel\NEWYEARB\EcoInd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pg 21"/>
      <sheetName val="Tab 10 &amp; 11"/>
      <sheetName val="Tab 12, Fig 5"/>
      <sheetName val="Tab 13"/>
      <sheetName val="Tab 14"/>
      <sheetName val="Fig.6"/>
      <sheetName val="Tab15, Fig 7"/>
      <sheetName val="Tab 16, Fig 8"/>
      <sheetName val="Tab 17, Fig 9"/>
      <sheetName val="Tab 18"/>
      <sheetName val="Tab 19, Fig 10"/>
      <sheetName val="Tab 20"/>
      <sheetName val="Tab21 Fig 11"/>
      <sheetName val="pG 34 BLANK"/>
    </sheetNames>
    <sheetDataSet>
      <sheetData sheetId="0" refreshError="1"/>
      <sheetData sheetId="1" refreshError="1"/>
      <sheetData sheetId="2" refreshError="1"/>
      <sheetData sheetId="3" refreshError="1"/>
      <sheetData sheetId="4" refreshError="1"/>
      <sheetData sheetId="5" refreshError="1"/>
      <sheetData sheetId="6">
        <row r="60">
          <cell r="O60">
            <v>190.3</v>
          </cell>
          <cell r="P60">
            <v>1996</v>
          </cell>
        </row>
        <row r="61">
          <cell r="O61">
            <v>173.7</v>
          </cell>
          <cell r="P61">
            <v>1997</v>
          </cell>
        </row>
        <row r="62">
          <cell r="O62">
            <v>215.7</v>
          </cell>
          <cell r="P62">
            <v>1998</v>
          </cell>
        </row>
        <row r="63">
          <cell r="O63">
            <v>172.3</v>
          </cell>
          <cell r="P63">
            <v>1999</v>
          </cell>
        </row>
        <row r="64">
          <cell r="O64">
            <v>203.2</v>
          </cell>
          <cell r="P64">
            <v>2000</v>
          </cell>
        </row>
        <row r="65">
          <cell r="O65">
            <v>130.6</v>
          </cell>
          <cell r="P65">
            <v>2001</v>
          </cell>
        </row>
        <row r="67">
          <cell r="O67">
            <v>861.9</v>
          </cell>
          <cell r="P67">
            <v>1996</v>
          </cell>
        </row>
        <row r="68">
          <cell r="O68">
            <v>1111.4000000000001</v>
          </cell>
          <cell r="P68">
            <v>1997</v>
          </cell>
        </row>
        <row r="69">
          <cell r="O69">
            <v>1097.2</v>
          </cell>
          <cell r="P69">
            <v>1998</v>
          </cell>
        </row>
        <row r="70">
          <cell r="O70">
            <v>796.3</v>
          </cell>
          <cell r="P70">
            <v>1999</v>
          </cell>
        </row>
        <row r="71">
          <cell r="O71">
            <v>784.6</v>
          </cell>
          <cell r="P71">
            <v>2000</v>
          </cell>
        </row>
        <row r="72">
          <cell r="O72">
            <v>798.2</v>
          </cell>
          <cell r="P72">
            <v>2001</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39997558519241921"/>
  </sheetPr>
  <dimension ref="A1:IV175"/>
  <sheetViews>
    <sheetView tabSelected="1" zoomScale="90" zoomScaleNormal="90" workbookViewId="0">
      <selection activeCell="A3" sqref="A3"/>
    </sheetView>
  </sheetViews>
  <sheetFormatPr defaultColWidth="10.53515625" defaultRowHeight="7"/>
  <cols>
    <col min="1" max="1" width="4.84375" style="6" customWidth="1"/>
    <col min="2" max="2" width="7.3046875" style="6" customWidth="1"/>
    <col min="3" max="3" width="6.3046875" style="6" customWidth="1"/>
    <col min="4" max="4" width="6.23046875" style="6" customWidth="1"/>
    <col min="5" max="5" width="6.84375" style="6" customWidth="1"/>
    <col min="6" max="6" width="6.69140625" style="6" customWidth="1"/>
    <col min="7" max="8" width="7.23046875" style="6" customWidth="1"/>
    <col min="9" max="9" width="8.23046875" style="6" customWidth="1"/>
    <col min="10" max="10" width="5.84375" style="6" customWidth="1"/>
    <col min="11" max="11" width="7.765625" style="6" customWidth="1"/>
    <col min="12" max="13" width="5.69140625" style="6" customWidth="1"/>
    <col min="14" max="14" width="10.765625" style="6" customWidth="1"/>
    <col min="15" max="16384" width="10.53515625" style="6"/>
  </cols>
  <sheetData>
    <row r="1" spans="1:39" s="3" customFormat="1" ht="39.65" customHeight="1" thickBot="1">
      <c r="A1" s="61" t="s">
        <v>0</v>
      </c>
      <c r="B1" s="61"/>
      <c r="C1" s="61"/>
      <c r="D1" s="61"/>
      <c r="E1" s="61"/>
      <c r="F1" s="61"/>
      <c r="G1" s="61"/>
      <c r="H1" s="61"/>
      <c r="I1" s="61"/>
      <c r="J1" s="61"/>
      <c r="K1" s="61"/>
      <c r="L1" s="1"/>
      <c r="M1" s="1"/>
      <c r="N1" s="1"/>
      <c r="O1" s="1"/>
      <c r="P1" s="2"/>
      <c r="Q1" s="1"/>
      <c r="R1" s="1"/>
    </row>
    <row r="2" spans="1:39" ht="6" customHeight="1" thickTop="1">
      <c r="A2" s="4"/>
      <c r="B2" s="4"/>
      <c r="C2" s="4"/>
      <c r="D2" s="4"/>
      <c r="E2" s="4"/>
      <c r="F2" s="4"/>
      <c r="G2" s="4"/>
      <c r="H2" s="4"/>
      <c r="I2" s="4"/>
      <c r="J2" s="4"/>
      <c r="K2" s="4"/>
      <c r="L2" s="5"/>
      <c r="M2" s="5"/>
      <c r="N2" s="5"/>
      <c r="O2" s="5"/>
      <c r="P2" s="5"/>
      <c r="Q2" s="5"/>
      <c r="R2" s="5"/>
    </row>
    <row r="3" spans="1:39" s="13" customFormat="1" ht="12" customHeight="1">
      <c r="A3" s="7"/>
      <c r="B3" s="8"/>
      <c r="C3" s="9"/>
      <c r="D3" s="9"/>
      <c r="E3" s="9"/>
      <c r="F3" s="62" t="s">
        <v>1</v>
      </c>
      <c r="G3" s="62"/>
      <c r="H3" s="62"/>
      <c r="I3" s="62"/>
      <c r="J3" s="9"/>
      <c r="K3" s="10" t="s">
        <v>2</v>
      </c>
      <c r="L3" s="11"/>
      <c r="M3" s="11"/>
      <c r="N3" s="11"/>
      <c r="O3" s="12"/>
      <c r="P3" s="11"/>
      <c r="Q3" s="11"/>
      <c r="R3" s="11"/>
    </row>
    <row r="4" spans="1:39" s="13" customFormat="1" ht="12" customHeight="1">
      <c r="A4" s="7"/>
      <c r="B4" s="14" t="s">
        <v>3</v>
      </c>
      <c r="C4" s="15" t="s">
        <v>4</v>
      </c>
      <c r="D4" s="15"/>
      <c r="E4" s="15" t="s">
        <v>5</v>
      </c>
      <c r="F4" s="15" t="s">
        <v>6</v>
      </c>
      <c r="G4" s="15"/>
      <c r="H4" s="15" t="s">
        <v>7</v>
      </c>
      <c r="I4" s="15" t="s">
        <v>8</v>
      </c>
      <c r="J4" s="15"/>
      <c r="K4" s="15" t="s">
        <v>9</v>
      </c>
      <c r="L4" s="11"/>
      <c r="M4" s="11"/>
      <c r="N4" s="16"/>
      <c r="O4" s="12"/>
      <c r="P4" s="11"/>
      <c r="Q4" s="11"/>
      <c r="R4" s="11"/>
    </row>
    <row r="5" spans="1:39" s="13" customFormat="1" ht="12" customHeight="1">
      <c r="A5" s="7"/>
      <c r="B5" s="15" t="s">
        <v>10</v>
      </c>
      <c r="C5" s="15" t="s">
        <v>11</v>
      </c>
      <c r="D5" s="15"/>
      <c r="E5" s="15" t="s">
        <v>11</v>
      </c>
      <c r="F5" s="15" t="s">
        <v>12</v>
      </c>
      <c r="G5" s="15" t="s">
        <v>13</v>
      </c>
      <c r="H5" s="15" t="s">
        <v>14</v>
      </c>
      <c r="I5" s="15" t="s">
        <v>11</v>
      </c>
      <c r="J5" s="15"/>
      <c r="K5" s="15" t="s">
        <v>11</v>
      </c>
      <c r="L5" s="11"/>
      <c r="M5" s="11"/>
      <c r="N5" s="16"/>
      <c r="O5" s="17"/>
      <c r="P5" s="12"/>
      <c r="Q5" s="11"/>
      <c r="R5" s="11"/>
    </row>
    <row r="6" spans="1:39" s="13" customFormat="1" ht="12" customHeight="1">
      <c r="A6" s="18"/>
      <c r="B6" s="19" t="s">
        <v>15</v>
      </c>
      <c r="C6" s="19" t="s">
        <v>16</v>
      </c>
      <c r="D6" s="19" t="s">
        <v>17</v>
      </c>
      <c r="E6" s="19" t="s">
        <v>18</v>
      </c>
      <c r="F6" s="19" t="s">
        <v>19</v>
      </c>
      <c r="G6" s="19" t="s">
        <v>20</v>
      </c>
      <c r="H6" s="19" t="s">
        <v>21</v>
      </c>
      <c r="I6" s="19" t="s">
        <v>22</v>
      </c>
      <c r="J6" s="19" t="s">
        <v>23</v>
      </c>
      <c r="K6" s="20" t="s">
        <v>20</v>
      </c>
      <c r="N6" s="21"/>
      <c r="O6" s="17"/>
      <c r="P6" s="17"/>
      <c r="S6" s="17"/>
      <c r="T6" s="22"/>
      <c r="U6" s="17"/>
      <c r="V6" s="17"/>
      <c r="W6" s="17"/>
      <c r="X6" s="17"/>
      <c r="Y6" s="17"/>
      <c r="Z6" s="17"/>
      <c r="AA6" s="17"/>
      <c r="AB6" s="17"/>
      <c r="AC6" s="17"/>
      <c r="AD6" s="17"/>
      <c r="AE6" s="17"/>
      <c r="AF6" s="17"/>
      <c r="AG6" s="17"/>
      <c r="AH6" s="17"/>
      <c r="AI6" s="17"/>
      <c r="AJ6" s="17"/>
      <c r="AK6" s="17"/>
      <c r="AL6" s="17"/>
      <c r="AM6" s="23"/>
    </row>
    <row r="7" spans="1:39" ht="3" customHeight="1">
      <c r="A7" s="24"/>
      <c r="B7" s="24"/>
      <c r="C7" s="24"/>
      <c r="D7" s="24"/>
      <c r="E7" s="24"/>
      <c r="F7" s="24"/>
      <c r="G7" s="24"/>
      <c r="H7" s="24"/>
      <c r="I7" s="24"/>
      <c r="J7" s="24"/>
      <c r="K7" s="24"/>
      <c r="N7" s="25"/>
      <c r="T7" s="26"/>
    </row>
    <row r="8" spans="1:39" s="28" customFormat="1" ht="12" customHeight="1">
      <c r="A8" s="27"/>
      <c r="B8" s="63" t="s">
        <v>24</v>
      </c>
      <c r="C8" s="63"/>
      <c r="D8" s="63"/>
      <c r="E8" s="63"/>
      <c r="F8" s="63"/>
      <c r="G8" s="63"/>
      <c r="H8" s="63"/>
      <c r="I8" s="63"/>
      <c r="J8" s="63"/>
      <c r="K8" s="63"/>
      <c r="N8" s="29"/>
      <c r="O8" s="29"/>
      <c r="P8" s="29"/>
      <c r="Q8" s="30"/>
      <c r="R8" s="29"/>
      <c r="S8" s="29"/>
      <c r="T8" s="29"/>
      <c r="U8" s="31"/>
      <c r="V8" s="5"/>
    </row>
    <row r="9" spans="1:39" ht="3" customHeight="1">
      <c r="A9" s="24"/>
      <c r="B9" s="32"/>
      <c r="C9" s="32"/>
      <c r="D9" s="32"/>
      <c r="E9" s="32"/>
      <c r="F9" s="32"/>
      <c r="G9" s="32"/>
      <c r="H9" s="32"/>
      <c r="I9" s="32"/>
      <c r="J9" s="32"/>
      <c r="K9" s="32"/>
      <c r="N9" s="25"/>
      <c r="O9" s="33"/>
      <c r="Q9" s="25"/>
      <c r="R9" s="25"/>
      <c r="T9" s="26"/>
    </row>
    <row r="10" spans="1:39" ht="12" customHeight="1">
      <c r="A10" s="34" t="s">
        <v>25</v>
      </c>
      <c r="B10" s="35">
        <v>1789095</v>
      </c>
      <c r="C10" s="35">
        <v>1116853</v>
      </c>
      <c r="D10" s="35">
        <v>279377</v>
      </c>
      <c r="E10" s="35">
        <v>7854</v>
      </c>
      <c r="F10" s="35">
        <v>349503</v>
      </c>
      <c r="G10" s="35">
        <v>223658</v>
      </c>
      <c r="H10" s="35">
        <v>83754</v>
      </c>
      <c r="I10" s="35">
        <v>42091</v>
      </c>
      <c r="J10" s="35">
        <v>12982</v>
      </c>
      <c r="K10" s="35">
        <v>22526</v>
      </c>
      <c r="L10" s="36"/>
      <c r="M10" s="36"/>
      <c r="N10" s="25"/>
      <c r="P10" s="25"/>
      <c r="Q10" s="25"/>
      <c r="R10" s="25"/>
      <c r="S10" s="25"/>
      <c r="T10" s="25"/>
      <c r="U10" s="25"/>
      <c r="V10" s="25"/>
      <c r="W10" s="25"/>
      <c r="X10" s="25"/>
      <c r="Y10" s="25"/>
      <c r="Z10" s="25"/>
      <c r="AA10" s="25"/>
      <c r="AB10" s="25"/>
    </row>
    <row r="11" spans="1:39" ht="12" customHeight="1">
      <c r="A11" s="34" t="s">
        <v>26</v>
      </c>
      <c r="B11" s="35">
        <v>1919707</v>
      </c>
      <c r="C11" s="35">
        <v>1224926</v>
      </c>
      <c r="D11" s="35">
        <v>287590</v>
      </c>
      <c r="E11" s="35">
        <v>9247</v>
      </c>
      <c r="F11" s="35">
        <v>354171</v>
      </c>
      <c r="G11" s="35">
        <v>221104</v>
      </c>
      <c r="H11" s="35">
        <v>92143</v>
      </c>
      <c r="I11" s="35">
        <v>40924</v>
      </c>
      <c r="J11" s="35">
        <v>12502</v>
      </c>
      <c r="K11" s="35">
        <v>31271</v>
      </c>
      <c r="L11" s="36"/>
      <c r="M11" s="36"/>
      <c r="N11" s="25"/>
      <c r="P11" s="25"/>
      <c r="Q11" s="25"/>
      <c r="R11" s="25"/>
      <c r="S11" s="25"/>
      <c r="T11" s="25"/>
      <c r="U11" s="25"/>
      <c r="V11" s="25"/>
      <c r="W11" s="25"/>
      <c r="X11" s="25"/>
      <c r="Y11" s="25"/>
      <c r="Z11" s="25"/>
      <c r="AA11" s="25"/>
      <c r="AB11" s="25"/>
    </row>
    <row r="12" spans="1:39" ht="12" customHeight="1">
      <c r="A12" s="34" t="s">
        <v>27</v>
      </c>
      <c r="B12" s="35">
        <v>2081308</v>
      </c>
      <c r="C12" s="35">
        <v>1400573</v>
      </c>
      <c r="D12" s="35">
        <v>259397</v>
      </c>
      <c r="E12" s="35">
        <v>7978</v>
      </c>
      <c r="F12" s="35">
        <v>368728</v>
      </c>
      <c r="G12" s="35">
        <v>238186</v>
      </c>
      <c r="H12" s="35">
        <v>87729</v>
      </c>
      <c r="I12" s="35">
        <v>42813</v>
      </c>
      <c r="J12" s="35">
        <v>10139</v>
      </c>
      <c r="K12" s="35">
        <v>34493</v>
      </c>
      <c r="L12" s="36"/>
      <c r="M12" s="36"/>
      <c r="N12" s="25"/>
      <c r="P12" s="25"/>
      <c r="Q12" s="25"/>
      <c r="R12" s="25"/>
      <c r="S12" s="25"/>
      <c r="T12" s="25"/>
      <c r="U12" s="25"/>
      <c r="V12" s="25"/>
      <c r="W12" s="25"/>
      <c r="X12" s="25"/>
      <c r="Y12" s="25"/>
      <c r="Z12" s="25"/>
      <c r="AA12" s="25"/>
      <c r="AB12" s="25"/>
    </row>
    <row r="13" spans="1:39" ht="12" customHeight="1">
      <c r="A13" s="34" t="s">
        <v>28</v>
      </c>
      <c r="B13" s="35">
        <v>2179241</v>
      </c>
      <c r="C13" s="35">
        <v>1474780</v>
      </c>
      <c r="D13" s="35">
        <v>265031</v>
      </c>
      <c r="E13" s="35">
        <v>8695</v>
      </c>
      <c r="F13" s="35">
        <v>386966</v>
      </c>
      <c r="G13" s="35">
        <v>246982</v>
      </c>
      <c r="H13" s="35">
        <v>96267</v>
      </c>
      <c r="I13" s="35">
        <v>43717</v>
      </c>
      <c r="J13" s="35">
        <v>9001</v>
      </c>
      <c r="K13" s="35">
        <v>34768</v>
      </c>
      <c r="L13" s="36"/>
      <c r="M13" s="36"/>
      <c r="N13" s="25"/>
      <c r="P13" s="25"/>
      <c r="Q13" s="25"/>
      <c r="R13" s="25"/>
      <c r="S13" s="25"/>
      <c r="T13" s="25"/>
      <c r="U13" s="25"/>
      <c r="V13" s="25"/>
      <c r="W13" s="25"/>
      <c r="X13" s="25"/>
      <c r="Y13" s="25"/>
      <c r="Z13" s="25"/>
      <c r="AA13" s="25"/>
      <c r="AB13" s="25"/>
    </row>
    <row r="14" spans="1:39" ht="12" customHeight="1">
      <c r="A14" s="34" t="s">
        <v>29</v>
      </c>
      <c r="B14" s="35">
        <v>2323575</v>
      </c>
      <c r="C14" s="35">
        <v>1573696</v>
      </c>
      <c r="D14" s="35">
        <v>298895</v>
      </c>
      <c r="E14" s="35">
        <v>8081</v>
      </c>
      <c r="F14" s="35">
        <v>397210</v>
      </c>
      <c r="G14" s="35">
        <v>251207</v>
      </c>
      <c r="H14" s="35">
        <v>104035</v>
      </c>
      <c r="I14" s="35">
        <v>41968</v>
      </c>
      <c r="J14" s="35">
        <v>11666</v>
      </c>
      <c r="K14" s="35">
        <v>34027</v>
      </c>
      <c r="L14" s="36"/>
      <c r="M14" s="36"/>
      <c r="N14" s="25"/>
      <c r="P14" s="25"/>
      <c r="Q14" s="25"/>
      <c r="R14" s="25"/>
      <c r="S14" s="25"/>
      <c r="T14" s="25"/>
      <c r="U14" s="25"/>
      <c r="V14" s="25"/>
      <c r="W14" s="25"/>
      <c r="X14" s="25"/>
      <c r="Y14" s="25"/>
      <c r="Z14" s="25"/>
      <c r="AA14" s="25"/>
      <c r="AB14" s="25"/>
    </row>
    <row r="15" spans="1:39" ht="12" customHeight="1">
      <c r="A15" s="34" t="s">
        <v>30</v>
      </c>
      <c r="B15" s="35">
        <v>2256090</v>
      </c>
      <c r="C15" s="35">
        <v>1537410</v>
      </c>
      <c r="D15" s="35">
        <v>276091</v>
      </c>
      <c r="E15" s="35">
        <v>7386</v>
      </c>
      <c r="F15" s="35">
        <v>393359</v>
      </c>
      <c r="G15" s="35">
        <v>250093</v>
      </c>
      <c r="H15" s="35">
        <v>99609</v>
      </c>
      <c r="I15" s="35">
        <v>43657</v>
      </c>
      <c r="J15" s="35">
        <v>11666</v>
      </c>
      <c r="K15" s="35">
        <v>30178</v>
      </c>
      <c r="L15" s="36"/>
      <c r="M15" s="36"/>
      <c r="N15" s="25"/>
      <c r="P15" s="25"/>
      <c r="Q15" s="25"/>
      <c r="R15" s="25"/>
      <c r="S15" s="25"/>
      <c r="T15" s="25"/>
      <c r="U15" s="25"/>
      <c r="V15" s="25"/>
      <c r="W15" s="25"/>
      <c r="X15" s="25"/>
      <c r="Y15" s="25"/>
      <c r="Z15" s="25"/>
      <c r="AA15" s="25"/>
      <c r="AB15" s="25"/>
    </row>
    <row r="16" spans="1:39" ht="12" customHeight="1">
      <c r="A16" s="34" t="s">
        <v>31</v>
      </c>
      <c r="B16" s="37">
        <v>2563910</v>
      </c>
      <c r="C16" s="35">
        <v>1815960</v>
      </c>
      <c r="D16" s="37">
        <v>276903</v>
      </c>
      <c r="E16" s="35">
        <v>13245</v>
      </c>
      <c r="F16" s="35">
        <v>392086</v>
      </c>
      <c r="G16" s="35">
        <v>248537</v>
      </c>
      <c r="H16" s="35">
        <v>97595</v>
      </c>
      <c r="I16" s="35">
        <v>45954</v>
      </c>
      <c r="J16" s="35">
        <v>13001</v>
      </c>
      <c r="K16" s="35">
        <v>52715</v>
      </c>
      <c r="L16" s="36"/>
      <c r="M16" s="36"/>
      <c r="N16" s="25"/>
      <c r="P16" s="25"/>
      <c r="Q16" s="25"/>
      <c r="R16" s="25"/>
      <c r="S16" s="25"/>
      <c r="T16" s="25"/>
      <c r="U16" s="25"/>
      <c r="V16" s="25"/>
      <c r="W16" s="25"/>
      <c r="X16" s="25"/>
      <c r="Y16" s="25"/>
      <c r="Z16" s="25"/>
      <c r="AA16" s="25"/>
      <c r="AB16" s="25"/>
      <c r="AC16" s="38"/>
      <c r="AD16" s="38"/>
      <c r="AE16" s="38"/>
      <c r="AF16" s="38"/>
      <c r="AG16" s="38"/>
    </row>
    <row r="17" spans="1:34" ht="12" customHeight="1">
      <c r="A17" s="34" t="s">
        <v>32</v>
      </c>
      <c r="B17" s="37">
        <v>2925608</v>
      </c>
      <c r="C17" s="35">
        <v>2109871</v>
      </c>
      <c r="D17" s="37">
        <v>322885</v>
      </c>
      <c r="E17" s="35">
        <v>14513</v>
      </c>
      <c r="F17" s="35">
        <v>395852</v>
      </c>
      <c r="G17" s="35">
        <v>244663</v>
      </c>
      <c r="H17" s="35">
        <v>103708</v>
      </c>
      <c r="I17" s="35">
        <v>47481</v>
      </c>
      <c r="J17" s="35">
        <v>13352</v>
      </c>
      <c r="K17" s="35">
        <v>69135</v>
      </c>
      <c r="L17" s="36"/>
      <c r="M17" s="36"/>
      <c r="N17" s="25"/>
      <c r="P17" s="25"/>
      <c r="Q17" s="25"/>
      <c r="R17" s="25"/>
      <c r="S17" s="25"/>
      <c r="T17" s="25"/>
      <c r="U17" s="25"/>
      <c r="V17" s="25"/>
      <c r="W17" s="25"/>
      <c r="X17" s="25"/>
      <c r="Y17" s="25"/>
      <c r="Z17" s="25"/>
      <c r="AA17" s="25"/>
      <c r="AB17" s="25"/>
    </row>
    <row r="18" spans="1:34" ht="12" customHeight="1">
      <c r="A18" s="34" t="s">
        <v>33</v>
      </c>
      <c r="B18" s="37">
        <v>3036576</v>
      </c>
      <c r="C18" s="35">
        <v>2191208</v>
      </c>
      <c r="D18" s="37">
        <v>315333</v>
      </c>
      <c r="E18" s="35">
        <v>13100</v>
      </c>
      <c r="F18" s="35">
        <v>421021</v>
      </c>
      <c r="G18" s="35">
        <v>257843</v>
      </c>
      <c r="H18" s="35">
        <v>112680</v>
      </c>
      <c r="I18" s="35">
        <v>50498</v>
      </c>
      <c r="J18" s="35">
        <v>15609</v>
      </c>
      <c r="K18" s="35">
        <v>80305</v>
      </c>
      <c r="L18" s="36"/>
      <c r="M18" s="36"/>
      <c r="N18" s="25"/>
      <c r="P18" s="25"/>
      <c r="Q18" s="25"/>
      <c r="R18" s="25"/>
      <c r="S18" s="25"/>
      <c r="T18" s="25"/>
      <c r="U18" s="25"/>
      <c r="V18" s="25"/>
      <c r="W18" s="25"/>
      <c r="X18" s="25"/>
      <c r="Y18" s="25"/>
      <c r="Z18" s="25"/>
      <c r="AA18" s="25"/>
      <c r="AB18" s="25"/>
      <c r="AC18" s="5"/>
      <c r="AD18" s="5"/>
      <c r="AE18" s="5"/>
      <c r="AF18" s="5"/>
      <c r="AG18" s="5"/>
      <c r="AH18" s="5"/>
    </row>
    <row r="19" spans="1:34" ht="12" customHeight="1">
      <c r="A19" s="34" t="s">
        <v>34</v>
      </c>
      <c r="B19" s="37">
        <v>3166414</v>
      </c>
      <c r="C19" s="35">
        <v>2221065</v>
      </c>
      <c r="D19" s="37">
        <v>381812</v>
      </c>
      <c r="E19" s="35">
        <v>14394</v>
      </c>
      <c r="F19" s="35">
        <v>430846</v>
      </c>
      <c r="G19" s="35">
        <v>265643</v>
      </c>
      <c r="H19" s="35">
        <v>112404</v>
      </c>
      <c r="I19" s="35">
        <v>52799</v>
      </c>
      <c r="J19" s="35">
        <v>19689</v>
      </c>
      <c r="K19" s="35">
        <v>98608</v>
      </c>
      <c r="L19" s="36"/>
      <c r="M19" s="36"/>
      <c r="N19" s="25"/>
      <c r="P19" s="25"/>
      <c r="Q19" s="25"/>
      <c r="R19" s="25"/>
      <c r="S19" s="25"/>
      <c r="T19" s="25"/>
      <c r="U19" s="25"/>
      <c r="V19" s="25"/>
      <c r="W19" s="25"/>
      <c r="X19" s="25"/>
      <c r="Y19" s="25"/>
      <c r="Z19" s="25"/>
      <c r="AA19" s="25"/>
      <c r="AB19" s="25"/>
      <c r="AC19" s="5"/>
      <c r="AD19" s="5"/>
      <c r="AE19" s="5"/>
      <c r="AF19" s="5"/>
      <c r="AG19" s="5"/>
      <c r="AH19" s="5"/>
    </row>
    <row r="20" spans="1:34" ht="12" customHeight="1">
      <c r="A20" s="34" t="s">
        <v>35</v>
      </c>
      <c r="B20" s="37">
        <v>3401506</v>
      </c>
      <c r="C20" s="35">
        <v>2347628</v>
      </c>
      <c r="D20" s="37">
        <v>444585</v>
      </c>
      <c r="E20" s="35">
        <v>17145</v>
      </c>
      <c r="F20" s="35">
        <v>471041</v>
      </c>
      <c r="G20" s="35">
        <v>290753</v>
      </c>
      <c r="H20" s="35">
        <v>125115</v>
      </c>
      <c r="I20" s="35">
        <v>55173</v>
      </c>
      <c r="J20" s="35">
        <v>19693</v>
      </c>
      <c r="K20" s="35">
        <v>101414</v>
      </c>
      <c r="L20" s="36"/>
      <c r="M20" s="36"/>
      <c r="N20" s="25"/>
      <c r="P20" s="25"/>
      <c r="Q20" s="25"/>
      <c r="R20" s="25"/>
      <c r="S20" s="25"/>
      <c r="T20" s="25"/>
      <c r="U20" s="25"/>
      <c r="V20" s="25"/>
      <c r="W20" s="25"/>
      <c r="X20" s="25"/>
      <c r="Y20" s="25"/>
      <c r="Z20" s="25"/>
      <c r="AA20" s="25"/>
      <c r="AB20" s="25"/>
      <c r="AC20" s="5"/>
      <c r="AD20" s="5"/>
      <c r="AE20" s="5"/>
      <c r="AF20" s="5"/>
      <c r="AG20" s="5"/>
      <c r="AH20" s="5"/>
    </row>
    <row r="21" spans="1:34" ht="12" customHeight="1">
      <c r="A21" s="34" t="s">
        <v>36</v>
      </c>
      <c r="B21" s="37">
        <v>3609146</v>
      </c>
      <c r="C21" s="35">
        <v>2541552</v>
      </c>
      <c r="D21" s="37">
        <v>438374</v>
      </c>
      <c r="E21" s="35">
        <v>15297</v>
      </c>
      <c r="F21" s="35">
        <v>484647</v>
      </c>
      <c r="G21" s="35">
        <v>316826</v>
      </c>
      <c r="H21" s="35">
        <v>129373</v>
      </c>
      <c r="I21" s="35">
        <v>38448</v>
      </c>
      <c r="J21" s="35">
        <v>22857</v>
      </c>
      <c r="K21" s="35">
        <v>106419</v>
      </c>
      <c r="L21" s="36"/>
      <c r="M21" s="36"/>
      <c r="N21" s="25"/>
      <c r="P21" s="25"/>
      <c r="Q21" s="25"/>
      <c r="R21" s="25"/>
      <c r="S21" s="25"/>
      <c r="T21" s="25"/>
      <c r="U21" s="25"/>
      <c r="V21" s="25"/>
      <c r="W21" s="25"/>
      <c r="X21" s="25"/>
      <c r="Y21" s="25"/>
      <c r="Z21" s="25"/>
      <c r="AA21" s="25"/>
      <c r="AB21" s="25"/>
      <c r="AC21" s="5"/>
      <c r="AD21" s="5"/>
      <c r="AE21" s="5"/>
      <c r="AF21" s="5"/>
      <c r="AG21" s="5"/>
      <c r="AH21" s="5"/>
    </row>
    <row r="22" spans="1:34" ht="12" customHeight="1">
      <c r="A22" s="34" t="s">
        <v>37</v>
      </c>
      <c r="B22" s="37">
        <v>3713462</v>
      </c>
      <c r="C22" s="35">
        <v>2763190</v>
      </c>
      <c r="D22" s="37">
        <v>309938</v>
      </c>
      <c r="E22" s="35">
        <v>12763</v>
      </c>
      <c r="F22" s="35">
        <v>485205</v>
      </c>
      <c r="G22" s="35">
        <v>311460</v>
      </c>
      <c r="H22" s="35">
        <v>136058</v>
      </c>
      <c r="I22" s="35">
        <v>37687</v>
      </c>
      <c r="J22" s="35">
        <v>30734</v>
      </c>
      <c r="K22" s="35">
        <v>111632</v>
      </c>
      <c r="L22" s="36"/>
      <c r="M22" s="36"/>
      <c r="N22" s="25"/>
      <c r="P22" s="25"/>
      <c r="Q22" s="25"/>
      <c r="R22" s="25"/>
      <c r="S22" s="25"/>
      <c r="T22" s="25"/>
      <c r="U22" s="25"/>
      <c r="V22" s="25"/>
      <c r="W22" s="25"/>
      <c r="X22" s="25"/>
      <c r="Y22" s="25"/>
      <c r="Z22" s="25"/>
      <c r="AA22" s="25"/>
      <c r="AB22" s="25"/>
      <c r="AC22" s="5"/>
      <c r="AD22" s="5"/>
      <c r="AE22" s="5"/>
      <c r="AF22" s="5"/>
      <c r="AG22" s="5"/>
      <c r="AH22" s="5"/>
    </row>
    <row r="23" spans="1:34" ht="12" customHeight="1">
      <c r="A23" s="34" t="s">
        <v>38</v>
      </c>
      <c r="B23" s="37">
        <v>3971255</v>
      </c>
      <c r="C23" s="35">
        <v>2968144</v>
      </c>
      <c r="D23" s="37">
        <v>344341</v>
      </c>
      <c r="E23" s="35">
        <v>13385</v>
      </c>
      <c r="F23" s="35">
        <v>498662</v>
      </c>
      <c r="G23" s="35">
        <v>327063</v>
      </c>
      <c r="H23" s="35">
        <v>133836</v>
      </c>
      <c r="I23" s="35">
        <v>37763</v>
      </c>
      <c r="J23" s="35">
        <v>25832</v>
      </c>
      <c r="K23" s="35">
        <v>120891</v>
      </c>
      <c r="L23" s="36"/>
      <c r="M23" s="36"/>
      <c r="N23" s="25"/>
      <c r="P23" s="25"/>
      <c r="Q23" s="25"/>
      <c r="R23" s="25"/>
      <c r="S23" s="25"/>
      <c r="T23" s="25"/>
      <c r="U23" s="25"/>
      <c r="V23" s="25"/>
      <c r="W23" s="25"/>
      <c r="X23" s="25"/>
      <c r="Y23" s="25"/>
      <c r="Z23" s="25"/>
      <c r="AA23" s="25"/>
      <c r="AB23" s="25"/>
      <c r="AC23" s="5"/>
      <c r="AD23" s="5"/>
      <c r="AE23" s="5"/>
      <c r="AF23" s="5"/>
      <c r="AG23" s="5"/>
      <c r="AH23" s="5"/>
    </row>
    <row r="24" spans="1:34" ht="12" customHeight="1">
      <c r="A24" s="34" t="s">
        <v>39</v>
      </c>
      <c r="B24" s="37">
        <v>4512132</v>
      </c>
      <c r="C24" s="35">
        <v>3340203</v>
      </c>
      <c r="D24" s="37">
        <v>496616</v>
      </c>
      <c r="E24" s="35">
        <v>16080</v>
      </c>
      <c r="F24" s="35">
        <v>495745</v>
      </c>
      <c r="G24" s="35">
        <v>318454</v>
      </c>
      <c r="H24" s="35">
        <v>138249</v>
      </c>
      <c r="I24" s="35">
        <v>39042</v>
      </c>
      <c r="J24" s="35">
        <v>19911</v>
      </c>
      <c r="K24" s="35">
        <v>143577</v>
      </c>
      <c r="L24" s="36"/>
      <c r="M24" s="36"/>
      <c r="N24" s="25"/>
      <c r="P24" s="25"/>
      <c r="Q24" s="25"/>
      <c r="R24" s="25"/>
      <c r="S24" s="25"/>
      <c r="T24" s="25"/>
      <c r="U24" s="25"/>
      <c r="V24" s="25"/>
      <c r="W24" s="25"/>
      <c r="X24" s="25"/>
      <c r="Y24" s="25"/>
      <c r="Z24" s="25"/>
      <c r="AA24" s="25"/>
      <c r="AB24" s="25"/>
      <c r="AC24" s="5"/>
      <c r="AD24" s="5"/>
      <c r="AE24" s="5"/>
      <c r="AF24" s="5"/>
      <c r="AG24" s="5"/>
      <c r="AH24" s="5"/>
    </row>
    <row r="25" spans="1:34" ht="12" customHeight="1">
      <c r="A25" s="34" t="s">
        <v>40</v>
      </c>
      <c r="B25" s="37">
        <v>5244924</v>
      </c>
      <c r="C25" s="35">
        <v>3918165</v>
      </c>
      <c r="D25" s="37">
        <v>572119</v>
      </c>
      <c r="E25" s="35">
        <v>14050</v>
      </c>
      <c r="F25" s="35">
        <v>547600</v>
      </c>
      <c r="G25" s="35">
        <v>348378</v>
      </c>
      <c r="H25" s="35">
        <v>156730</v>
      </c>
      <c r="I25" s="35">
        <v>42492</v>
      </c>
      <c r="J25" s="35">
        <v>24312</v>
      </c>
      <c r="K25" s="35">
        <v>168678</v>
      </c>
      <c r="L25" s="36"/>
      <c r="M25" s="36"/>
      <c r="N25" s="25"/>
      <c r="P25" s="25"/>
      <c r="Q25" s="25"/>
      <c r="R25" s="25"/>
      <c r="S25" s="25"/>
      <c r="T25" s="25"/>
      <c r="U25" s="25"/>
      <c r="V25" s="25"/>
      <c r="W25" s="25"/>
      <c r="X25" s="25"/>
      <c r="Y25" s="25"/>
      <c r="Z25" s="25"/>
      <c r="AA25" s="25"/>
      <c r="AB25" s="25"/>
      <c r="AC25" s="5"/>
      <c r="AD25" s="5"/>
      <c r="AE25" s="5"/>
      <c r="AF25" s="5"/>
      <c r="AG25" s="5"/>
      <c r="AH25" s="5"/>
    </row>
    <row r="26" spans="1:34" ht="12" customHeight="1">
      <c r="A26" s="34" t="s">
        <v>41</v>
      </c>
      <c r="B26" s="37">
        <v>5062060</v>
      </c>
      <c r="C26" s="35">
        <v>3845765</v>
      </c>
      <c r="D26" s="37">
        <v>437343</v>
      </c>
      <c r="E26" s="35">
        <v>19118</v>
      </c>
      <c r="F26" s="35">
        <v>555215</v>
      </c>
      <c r="G26" s="35">
        <v>366827</v>
      </c>
      <c r="H26" s="35">
        <v>143638</v>
      </c>
      <c r="I26" s="35">
        <v>44750</v>
      </c>
      <c r="J26" s="35">
        <v>45679</v>
      </c>
      <c r="K26" s="35">
        <v>158940</v>
      </c>
      <c r="L26" s="36"/>
      <c r="M26" s="36"/>
      <c r="N26" s="25"/>
      <c r="P26" s="25"/>
      <c r="Q26" s="25"/>
      <c r="R26" s="25"/>
      <c r="S26" s="25"/>
      <c r="T26" s="25"/>
      <c r="U26" s="25"/>
      <c r="V26" s="25"/>
      <c r="W26" s="25"/>
      <c r="X26" s="25"/>
      <c r="Y26" s="25"/>
      <c r="Z26" s="25"/>
      <c r="AA26" s="25"/>
      <c r="AB26" s="25"/>
      <c r="AC26" s="5"/>
      <c r="AD26" s="5"/>
      <c r="AE26" s="5"/>
      <c r="AF26" s="5"/>
      <c r="AG26" s="5"/>
      <c r="AH26" s="5"/>
    </row>
    <row r="27" spans="1:34" ht="12" customHeight="1">
      <c r="A27" s="34" t="s">
        <v>42</v>
      </c>
      <c r="B27" s="37">
        <v>3706561</v>
      </c>
      <c r="C27" s="35">
        <v>2512011</v>
      </c>
      <c r="D27" s="37">
        <v>427552</v>
      </c>
      <c r="E27" s="35">
        <v>15799</v>
      </c>
      <c r="F27" s="35">
        <v>579715</v>
      </c>
      <c r="G27" s="35">
        <v>384704</v>
      </c>
      <c r="H27" s="35">
        <v>149290</v>
      </c>
      <c r="I27" s="35">
        <v>45721</v>
      </c>
      <c r="J27" s="35">
        <v>57450</v>
      </c>
      <c r="K27" s="35">
        <v>114034</v>
      </c>
      <c r="L27" s="36"/>
      <c r="M27" s="36"/>
      <c r="N27" s="25"/>
      <c r="P27" s="25"/>
      <c r="Q27" s="25"/>
      <c r="R27" s="25"/>
      <c r="S27" s="25"/>
      <c r="T27" s="25"/>
      <c r="U27" s="25"/>
      <c r="V27" s="25"/>
      <c r="W27" s="25"/>
      <c r="X27" s="25"/>
      <c r="Y27" s="25"/>
      <c r="Z27" s="25"/>
      <c r="AA27" s="25"/>
      <c r="AB27" s="25"/>
      <c r="AC27" s="5"/>
      <c r="AD27" s="5"/>
      <c r="AE27" s="5"/>
      <c r="AF27" s="5"/>
      <c r="AG27" s="5"/>
      <c r="AH27" s="5"/>
    </row>
    <row r="28" spans="1:34" ht="12" customHeight="1">
      <c r="A28" s="34" t="s">
        <v>43</v>
      </c>
      <c r="B28" s="37">
        <v>3914271</v>
      </c>
      <c r="C28" s="35">
        <v>2571540</v>
      </c>
      <c r="D28" s="37">
        <v>564882</v>
      </c>
      <c r="E28" s="35">
        <v>12092</v>
      </c>
      <c r="F28" s="35">
        <v>595024</v>
      </c>
      <c r="G28" s="35">
        <v>382979</v>
      </c>
      <c r="H28" s="35">
        <v>161594</v>
      </c>
      <c r="I28" s="35">
        <v>50451</v>
      </c>
      <c r="J28" s="35">
        <v>53075</v>
      </c>
      <c r="K28" s="35">
        <v>117658</v>
      </c>
      <c r="L28" s="36"/>
      <c r="M28" s="36"/>
      <c r="N28" s="25"/>
      <c r="P28" s="25"/>
      <c r="Q28" s="25"/>
      <c r="R28" s="25"/>
      <c r="S28" s="25"/>
      <c r="T28" s="25"/>
      <c r="U28" s="25"/>
      <c r="V28" s="25"/>
      <c r="W28" s="25"/>
      <c r="X28" s="25"/>
      <c r="Y28" s="25"/>
      <c r="Z28" s="25"/>
      <c r="AA28" s="25"/>
      <c r="AB28" s="25"/>
      <c r="AC28" s="5"/>
      <c r="AD28" s="5"/>
      <c r="AE28" s="5"/>
      <c r="AF28" s="5"/>
      <c r="AG28" s="5"/>
      <c r="AH28" s="5"/>
    </row>
    <row r="29" spans="1:34" ht="12" customHeight="1">
      <c r="A29" s="34" t="s">
        <v>44</v>
      </c>
      <c r="B29" s="37">
        <v>4357604</v>
      </c>
      <c r="C29" s="35">
        <v>3032268</v>
      </c>
      <c r="D29" s="37">
        <v>522224</v>
      </c>
      <c r="E29" s="35">
        <v>17801</v>
      </c>
      <c r="F29" s="35">
        <v>611693</v>
      </c>
      <c r="G29" s="35">
        <v>398675</v>
      </c>
      <c r="H29" s="35">
        <v>165771</v>
      </c>
      <c r="I29" s="35">
        <v>47247</v>
      </c>
      <c r="J29" s="35">
        <v>39229</v>
      </c>
      <c r="K29" s="35">
        <v>134389</v>
      </c>
      <c r="L29" s="36"/>
      <c r="M29" s="36"/>
      <c r="N29" s="25"/>
      <c r="P29" s="25"/>
      <c r="Q29" s="25"/>
      <c r="R29" s="25"/>
      <c r="S29" s="25"/>
      <c r="T29" s="25"/>
      <c r="U29" s="25"/>
      <c r="V29" s="25"/>
      <c r="W29" s="25"/>
      <c r="X29" s="25"/>
      <c r="Y29" s="25"/>
      <c r="Z29" s="25"/>
      <c r="AA29" s="25"/>
      <c r="AB29" s="25"/>
      <c r="AC29" s="5"/>
      <c r="AD29" s="5"/>
      <c r="AE29" s="5"/>
      <c r="AF29" s="5"/>
      <c r="AG29" s="5"/>
      <c r="AH29" s="5"/>
    </row>
    <row r="30" spans="1:34" ht="12" customHeight="1">
      <c r="A30" s="34" t="s">
        <v>45</v>
      </c>
      <c r="B30" s="39">
        <v>4192803</v>
      </c>
      <c r="C30" s="35">
        <v>2939546</v>
      </c>
      <c r="D30" s="39">
        <v>475765</v>
      </c>
      <c r="E30" s="35">
        <v>18527</v>
      </c>
      <c r="F30" s="35">
        <v>590562</v>
      </c>
      <c r="G30" s="35">
        <v>382094</v>
      </c>
      <c r="H30" s="35">
        <v>161726</v>
      </c>
      <c r="I30" s="35">
        <v>46742</v>
      </c>
      <c r="J30" s="35">
        <v>40247</v>
      </c>
      <c r="K30" s="35">
        <v>128156</v>
      </c>
      <c r="L30" s="36"/>
      <c r="M30" s="36"/>
      <c r="N30" s="25"/>
      <c r="P30" s="25"/>
      <c r="Q30" s="25"/>
      <c r="R30" s="25"/>
      <c r="S30" s="25"/>
      <c r="T30" s="25"/>
      <c r="U30" s="25"/>
      <c r="V30" s="25"/>
      <c r="W30" s="25"/>
      <c r="X30" s="25"/>
      <c r="Y30" s="25"/>
      <c r="Z30" s="25"/>
      <c r="AA30" s="25"/>
      <c r="AB30" s="25"/>
      <c r="AC30" s="5"/>
      <c r="AD30" s="5"/>
      <c r="AE30" s="5"/>
      <c r="AF30" s="5"/>
      <c r="AG30" s="5"/>
      <c r="AH30" s="5"/>
    </row>
    <row r="31" spans="1:34" ht="12" customHeight="1">
      <c r="A31" s="34" t="s">
        <v>46</v>
      </c>
      <c r="B31" s="39">
        <v>4300901</v>
      </c>
      <c r="C31" s="35">
        <v>3024332</v>
      </c>
      <c r="D31" s="39">
        <v>444386</v>
      </c>
      <c r="E31" s="35">
        <v>20563</v>
      </c>
      <c r="F31" s="35">
        <v>654205</v>
      </c>
      <c r="G31" s="35">
        <v>426818</v>
      </c>
      <c r="H31" s="35">
        <v>180217</v>
      </c>
      <c r="I31" s="35">
        <v>47170</v>
      </c>
      <c r="J31" s="35">
        <v>36494</v>
      </c>
      <c r="K31" s="35">
        <v>120921</v>
      </c>
      <c r="L31" s="36"/>
      <c r="M31" s="36"/>
      <c r="N31" s="25"/>
      <c r="P31" s="25"/>
      <c r="Q31" s="25"/>
      <c r="R31" s="25"/>
      <c r="S31" s="25"/>
      <c r="T31" s="25"/>
      <c r="U31" s="25"/>
      <c r="V31" s="25"/>
      <c r="W31" s="25"/>
      <c r="X31" s="35">
        <v>44750</v>
      </c>
      <c r="Y31" s="25">
        <v>2005</v>
      </c>
      <c r="Z31" s="25"/>
      <c r="AA31" s="25"/>
      <c r="AB31" s="25"/>
      <c r="AC31" s="5"/>
      <c r="AD31" s="5"/>
      <c r="AE31" s="5"/>
      <c r="AF31" s="5"/>
      <c r="AG31" s="5"/>
      <c r="AH31" s="5"/>
    </row>
    <row r="32" spans="1:34" ht="12" customHeight="1">
      <c r="A32" s="34" t="s">
        <v>47</v>
      </c>
      <c r="B32" s="39">
        <v>4266464</v>
      </c>
      <c r="C32" s="35">
        <v>2966595</v>
      </c>
      <c r="D32" s="39">
        <v>411755</v>
      </c>
      <c r="E32" s="35">
        <v>17615</v>
      </c>
      <c r="F32" s="35">
        <v>723978</v>
      </c>
      <c r="G32" s="35">
        <v>459317</v>
      </c>
      <c r="H32" s="35">
        <v>208853</v>
      </c>
      <c r="I32" s="35">
        <v>55808</v>
      </c>
      <c r="J32" s="35">
        <v>34423</v>
      </c>
      <c r="K32" s="35">
        <v>112098</v>
      </c>
      <c r="L32" s="36"/>
      <c r="M32" s="36"/>
      <c r="N32" s="25"/>
      <c r="P32" s="25"/>
      <c r="Q32" s="25"/>
      <c r="R32" s="25"/>
      <c r="S32" s="25"/>
      <c r="T32" s="25"/>
      <c r="U32" s="25"/>
      <c r="V32" s="25"/>
      <c r="W32" s="25"/>
      <c r="X32" s="35">
        <v>45229</v>
      </c>
      <c r="Y32" s="25">
        <v>2006</v>
      </c>
      <c r="Z32" s="25"/>
      <c r="AA32" s="25"/>
      <c r="AB32" s="25"/>
      <c r="AC32" s="5"/>
      <c r="AD32" s="5"/>
      <c r="AE32" s="5"/>
      <c r="AF32" s="5"/>
      <c r="AG32" s="5"/>
      <c r="AH32" s="5"/>
    </row>
    <row r="33" spans="1:34" ht="12" customHeight="1">
      <c r="A33" s="34" t="s">
        <v>48</v>
      </c>
      <c r="B33" s="39">
        <v>4079805</v>
      </c>
      <c r="C33" s="35">
        <v>2863875</v>
      </c>
      <c r="D33" s="39">
        <v>331151</v>
      </c>
      <c r="E33" s="35">
        <v>16897</v>
      </c>
      <c r="F33" s="35">
        <v>723526</v>
      </c>
      <c r="G33" s="35">
        <v>462344</v>
      </c>
      <c r="H33" s="35">
        <v>206158</v>
      </c>
      <c r="I33" s="35">
        <v>55024</v>
      </c>
      <c r="J33" s="35">
        <v>44293</v>
      </c>
      <c r="K33" s="35">
        <v>100063</v>
      </c>
      <c r="L33" s="36"/>
      <c r="M33" s="36"/>
      <c r="N33" s="25"/>
      <c r="P33" s="25"/>
      <c r="Q33" s="25"/>
      <c r="R33" s="25"/>
      <c r="S33" s="25"/>
      <c r="T33" s="25"/>
      <c r="U33" s="25"/>
      <c r="V33" s="25"/>
      <c r="W33" s="25"/>
      <c r="X33" s="35">
        <v>45346</v>
      </c>
      <c r="Y33" s="25">
        <v>2007</v>
      </c>
      <c r="Z33" s="25"/>
      <c r="AA33" s="25"/>
      <c r="AB33" s="25"/>
      <c r="AC33" s="5"/>
      <c r="AD33" s="5"/>
      <c r="AE33" s="5"/>
      <c r="AF33" s="5"/>
      <c r="AG33" s="5"/>
      <c r="AH33" s="5"/>
    </row>
    <row r="34" spans="1:34" ht="12" customHeight="1">
      <c r="A34" s="34" t="s">
        <v>49</v>
      </c>
      <c r="B34" s="39">
        <v>4399754</v>
      </c>
      <c r="C34" s="35">
        <v>3121625</v>
      </c>
      <c r="D34" s="39">
        <v>368597</v>
      </c>
      <c r="E34" s="35">
        <v>17596</v>
      </c>
      <c r="F34" s="35">
        <v>738835</v>
      </c>
      <c r="G34" s="35">
        <v>478363</v>
      </c>
      <c r="H34" s="35">
        <v>204689</v>
      </c>
      <c r="I34" s="35">
        <v>55783</v>
      </c>
      <c r="J34" s="35">
        <v>53199</v>
      </c>
      <c r="K34" s="35">
        <v>99902</v>
      </c>
      <c r="L34" s="36"/>
      <c r="M34" s="36"/>
      <c r="N34" s="25"/>
      <c r="P34" s="25"/>
      <c r="Q34" s="25"/>
      <c r="R34" s="25"/>
      <c r="S34" s="25"/>
      <c r="T34" s="25"/>
      <c r="U34" s="25"/>
      <c r="V34" s="25"/>
      <c r="W34" s="25"/>
      <c r="X34" s="35">
        <v>50252</v>
      </c>
      <c r="Y34" s="25">
        <v>2008</v>
      </c>
      <c r="Z34" s="25"/>
      <c r="AA34" s="25"/>
      <c r="AB34" s="25"/>
      <c r="AC34" s="5"/>
      <c r="AD34" s="5"/>
      <c r="AE34" s="5"/>
      <c r="AF34" s="5"/>
      <c r="AG34" s="5"/>
      <c r="AH34" s="5"/>
    </row>
    <row r="35" spans="1:34" ht="12" customHeight="1">
      <c r="A35" s="34" t="s">
        <v>50</v>
      </c>
      <c r="B35" s="39">
        <v>4419074</v>
      </c>
      <c r="C35" s="35">
        <v>3025722</v>
      </c>
      <c r="D35" s="39">
        <v>416649</v>
      </c>
      <c r="E35" s="35">
        <v>21562</v>
      </c>
      <c r="F35" s="35">
        <v>805024</v>
      </c>
      <c r="G35" s="35">
        <v>504142</v>
      </c>
      <c r="H35" s="35">
        <v>237141</v>
      </c>
      <c r="I35" s="35">
        <v>63741</v>
      </c>
      <c r="J35" s="35">
        <v>57963</v>
      </c>
      <c r="K35" s="35">
        <v>92154</v>
      </c>
      <c r="L35" s="36"/>
      <c r="M35" s="36"/>
      <c r="N35" s="25"/>
      <c r="P35" s="25"/>
      <c r="Q35" s="25"/>
      <c r="R35" s="25"/>
      <c r="S35" s="25"/>
      <c r="T35" s="25"/>
      <c r="U35" s="25"/>
      <c r="V35" s="35">
        <v>53696</v>
      </c>
      <c r="W35" s="25"/>
      <c r="X35" s="35">
        <v>53696</v>
      </c>
      <c r="Y35" s="25">
        <v>2009</v>
      </c>
      <c r="Z35" s="25"/>
      <c r="AA35" s="25"/>
      <c r="AB35" s="25"/>
      <c r="AC35" s="5"/>
      <c r="AD35" s="5"/>
      <c r="AE35" s="5"/>
      <c r="AF35" s="5"/>
      <c r="AG35" s="5"/>
      <c r="AH35" s="5"/>
    </row>
    <row r="36" spans="1:34" ht="12" customHeight="1">
      <c r="A36" s="34" t="s">
        <v>51</v>
      </c>
      <c r="B36" s="39">
        <v>4698008</v>
      </c>
      <c r="C36" s="35">
        <v>3254744</v>
      </c>
      <c r="D36" s="39">
        <v>412639</v>
      </c>
      <c r="E36" s="35">
        <v>17971</v>
      </c>
      <c r="F36" s="35">
        <v>850103</v>
      </c>
      <c r="G36" s="35">
        <v>520665</v>
      </c>
      <c r="H36" s="35">
        <v>259157</v>
      </c>
      <c r="I36" s="35">
        <v>70281</v>
      </c>
      <c r="J36" s="35">
        <v>64579</v>
      </c>
      <c r="K36" s="35">
        <v>97972</v>
      </c>
      <c r="L36" s="36"/>
      <c r="M36" s="36"/>
      <c r="N36" s="25"/>
      <c r="P36" s="25"/>
      <c r="Q36" s="25"/>
      <c r="R36" s="25"/>
      <c r="S36" s="25"/>
      <c r="T36" s="25"/>
      <c r="U36" s="25"/>
      <c r="V36" s="35">
        <v>54252</v>
      </c>
      <c r="W36" s="40">
        <f>(V36-V35)/V35*100</f>
        <v>1.0354588796185937</v>
      </c>
      <c r="X36" s="25">
        <f>AVERAGE(X31:X35)</f>
        <v>47854.6</v>
      </c>
      <c r="Y36" s="41" t="s">
        <v>52</v>
      </c>
      <c r="Z36" s="25"/>
      <c r="AA36" s="25"/>
      <c r="AB36" s="25"/>
      <c r="AC36" s="5"/>
      <c r="AD36" s="5"/>
      <c r="AE36" s="5"/>
      <c r="AF36" s="5"/>
      <c r="AG36" s="5"/>
      <c r="AH36" s="5"/>
    </row>
    <row r="37" spans="1:34" ht="12" customHeight="1">
      <c r="A37" s="34" t="s">
        <v>53</v>
      </c>
      <c r="B37" s="39">
        <v>4782214</v>
      </c>
      <c r="C37" s="35">
        <v>3319944</v>
      </c>
      <c r="D37" s="39">
        <v>419089</v>
      </c>
      <c r="E37" s="35">
        <v>14229</v>
      </c>
      <c r="F37" s="35">
        <v>858114</v>
      </c>
      <c r="G37" s="35">
        <v>514937</v>
      </c>
      <c r="H37" s="35">
        <v>262405</v>
      </c>
      <c r="I37" s="35">
        <v>80772</v>
      </c>
      <c r="J37" s="35">
        <v>71033</v>
      </c>
      <c r="K37" s="35">
        <v>99805</v>
      </c>
      <c r="L37" s="36"/>
      <c r="M37" s="36"/>
      <c r="N37" s="25"/>
      <c r="P37" s="25"/>
      <c r="Q37" s="25"/>
      <c r="R37" s="25"/>
      <c r="S37" s="25"/>
      <c r="T37" s="25"/>
      <c r="U37" s="25"/>
      <c r="V37" s="25"/>
      <c r="W37" s="25"/>
      <c r="X37" s="40">
        <f>(V36-X36)/X36*100</f>
        <v>13.368411814120277</v>
      </c>
      <c r="Y37" s="25"/>
      <c r="Z37" s="25"/>
      <c r="AA37" s="25"/>
      <c r="AB37" s="25"/>
      <c r="AC37" s="5"/>
      <c r="AD37" s="5"/>
      <c r="AE37" s="5"/>
      <c r="AF37" s="5"/>
      <c r="AG37" s="5"/>
      <c r="AH37" s="5"/>
    </row>
    <row r="38" spans="1:34" ht="12" customHeight="1">
      <c r="A38" s="34" t="s">
        <v>54</v>
      </c>
      <c r="B38" s="39">
        <v>6402039</v>
      </c>
      <c r="C38" s="35">
        <v>4808222</v>
      </c>
      <c r="D38" s="39">
        <v>498097</v>
      </c>
      <c r="E38" s="35">
        <v>19270</v>
      </c>
      <c r="F38" s="35">
        <v>866320</v>
      </c>
      <c r="G38" s="35">
        <v>530455</v>
      </c>
      <c r="H38" s="35">
        <v>251621</v>
      </c>
      <c r="I38" s="35">
        <v>84244</v>
      </c>
      <c r="J38" s="35">
        <v>76966</v>
      </c>
      <c r="K38" s="35">
        <v>133164</v>
      </c>
      <c r="L38" s="36"/>
      <c r="M38" s="36"/>
      <c r="N38" s="25"/>
      <c r="P38" s="25"/>
      <c r="Q38" s="25"/>
      <c r="R38" s="25"/>
      <c r="S38" s="25"/>
      <c r="T38" s="25"/>
      <c r="U38" s="25"/>
      <c r="V38" s="25"/>
      <c r="W38" s="25"/>
      <c r="X38" s="25"/>
      <c r="Y38" s="25"/>
      <c r="Z38" s="25"/>
      <c r="AA38" s="25"/>
      <c r="AB38" s="25"/>
      <c r="AC38" s="5"/>
      <c r="AD38" s="5"/>
      <c r="AE38" s="5"/>
      <c r="AF38" s="5"/>
      <c r="AG38" s="5"/>
      <c r="AH38" s="5"/>
    </row>
    <row r="39" spans="1:34" ht="12" customHeight="1">
      <c r="A39" s="34" t="s">
        <v>55</v>
      </c>
      <c r="B39" s="39">
        <v>6785488</v>
      </c>
      <c r="C39" s="35">
        <v>5226879</v>
      </c>
      <c r="D39" s="39">
        <v>411749</v>
      </c>
      <c r="E39" s="35">
        <v>26339</v>
      </c>
      <c r="F39" s="35">
        <v>891590</v>
      </c>
      <c r="G39" s="35">
        <v>544106</v>
      </c>
      <c r="H39" s="35">
        <v>263322</v>
      </c>
      <c r="I39" s="35">
        <v>84162</v>
      </c>
      <c r="J39" s="35">
        <v>87830</v>
      </c>
      <c r="K39" s="35">
        <v>141101</v>
      </c>
      <c r="L39" s="36"/>
      <c r="M39" s="36"/>
      <c r="N39" s="25"/>
      <c r="P39" s="25"/>
      <c r="Q39" s="25"/>
      <c r="R39" s="25"/>
    </row>
    <row r="40" spans="1:34" s="45" customFormat="1" ht="3.65" customHeight="1" thickBot="1">
      <c r="A40" s="64"/>
      <c r="B40" s="64"/>
      <c r="C40" s="64"/>
      <c r="D40" s="64"/>
      <c r="E40" s="64"/>
      <c r="F40" s="64"/>
      <c r="G40" s="64"/>
      <c r="H40" s="64"/>
      <c r="I40" s="64"/>
      <c r="J40" s="64"/>
      <c r="K40" s="42"/>
      <c r="L40" s="43"/>
      <c r="M40" s="43"/>
      <c r="N40" s="44"/>
      <c r="O40" s="44"/>
      <c r="P40" s="44"/>
      <c r="Q40" s="44"/>
      <c r="R40" s="44"/>
      <c r="T40" s="46"/>
    </row>
    <row r="41" spans="1:34" s="45" customFormat="1" ht="4" customHeight="1" thickTop="1">
      <c r="A41" s="47"/>
      <c r="B41" s="47"/>
      <c r="C41" s="47"/>
      <c r="D41" s="47"/>
      <c r="E41" s="47"/>
      <c r="F41" s="47"/>
      <c r="G41" s="47"/>
      <c r="H41" s="47"/>
      <c r="I41" s="47"/>
      <c r="J41" s="47"/>
      <c r="K41" s="47"/>
      <c r="L41" s="44"/>
      <c r="M41" s="44"/>
      <c r="N41" s="44"/>
      <c r="O41" s="44"/>
      <c r="P41" s="44"/>
      <c r="Q41" s="44"/>
      <c r="R41" s="44"/>
      <c r="T41" s="46"/>
    </row>
    <row r="42" spans="1:34" s="45" customFormat="1" ht="10.9" customHeight="1">
      <c r="A42" s="65" t="s">
        <v>56</v>
      </c>
      <c r="B42" s="65"/>
      <c r="C42" s="65"/>
      <c r="D42" s="65"/>
      <c r="E42" s="65"/>
      <c r="F42" s="65"/>
      <c r="G42" s="65"/>
      <c r="H42" s="65"/>
      <c r="I42" s="65"/>
      <c r="J42" s="65"/>
      <c r="K42" s="65"/>
      <c r="L42" s="44"/>
      <c r="M42" s="44"/>
      <c r="N42" s="44"/>
      <c r="O42" s="44"/>
      <c r="P42" s="44"/>
      <c r="Q42" s="44"/>
      <c r="R42" s="44"/>
      <c r="T42" s="46"/>
    </row>
    <row r="43" spans="1:34" s="45" customFormat="1" ht="10.9" customHeight="1">
      <c r="A43" s="66" t="s">
        <v>57</v>
      </c>
      <c r="B43" s="66"/>
      <c r="C43" s="66"/>
      <c r="D43" s="66"/>
      <c r="E43" s="66"/>
      <c r="F43" s="66"/>
      <c r="G43" s="66"/>
      <c r="H43" s="66"/>
      <c r="I43" s="66"/>
      <c r="J43" s="66"/>
      <c r="K43" s="66"/>
      <c r="L43" s="44"/>
      <c r="M43" s="44"/>
      <c r="N43" s="44"/>
      <c r="O43" s="44"/>
      <c r="P43" s="44"/>
      <c r="Q43" s="44"/>
      <c r="R43" s="44"/>
      <c r="T43" s="46"/>
    </row>
    <row r="44" spans="1:34" s="45" customFormat="1" ht="6" customHeight="1">
      <c r="A44" s="48"/>
      <c r="B44" s="48"/>
      <c r="C44" s="48"/>
      <c r="D44" s="48"/>
      <c r="E44" s="48"/>
      <c r="F44" s="48"/>
      <c r="G44" s="48"/>
      <c r="H44" s="48"/>
      <c r="I44" s="48"/>
      <c r="J44" s="48"/>
      <c r="K44" s="48"/>
      <c r="L44" s="44"/>
      <c r="M44" s="44"/>
      <c r="N44" s="44"/>
      <c r="O44" s="44"/>
      <c r="P44" s="44"/>
      <c r="Q44" s="44"/>
      <c r="R44" s="44"/>
      <c r="S44" s="44"/>
      <c r="T44" s="44"/>
    </row>
    <row r="45" spans="1:34" s="45" customFormat="1" ht="19.149999999999999" customHeight="1">
      <c r="A45" s="59" t="s">
        <v>58</v>
      </c>
      <c r="B45" s="59"/>
      <c r="C45" s="59"/>
      <c r="D45" s="59"/>
      <c r="E45" s="59"/>
      <c r="F45" s="59"/>
      <c r="G45" s="59"/>
      <c r="H45" s="59"/>
      <c r="I45" s="59"/>
      <c r="J45" s="60"/>
      <c r="K45" s="60"/>
      <c r="L45" s="49"/>
      <c r="M45" s="49"/>
      <c r="N45" s="44"/>
      <c r="O45" s="44"/>
      <c r="P45" s="44"/>
      <c r="Q45" s="44"/>
      <c r="R45" s="44"/>
    </row>
    <row r="46" spans="1:34" ht="12.25" customHeight="1">
      <c r="A46" s="50" t="s">
        <v>59</v>
      </c>
      <c r="B46" s="40"/>
      <c r="C46" s="40"/>
      <c r="D46" s="40"/>
      <c r="E46" s="40"/>
      <c r="F46" s="40"/>
      <c r="G46" s="40"/>
      <c r="H46" s="40"/>
      <c r="I46" s="40"/>
      <c r="J46" s="40"/>
      <c r="K46" s="40"/>
      <c r="L46" s="51"/>
      <c r="M46" s="51"/>
      <c r="N46" s="51"/>
      <c r="O46" s="51"/>
      <c r="P46" s="51"/>
      <c r="Q46" s="51"/>
      <c r="R46" s="51"/>
    </row>
    <row r="47" spans="1:34" ht="28.5" customHeight="1">
      <c r="L47" s="51"/>
      <c r="M47" s="51"/>
      <c r="N47" s="51"/>
      <c r="O47" s="51"/>
      <c r="P47" s="51"/>
      <c r="Q47" s="51"/>
      <c r="R47" s="51"/>
    </row>
    <row r="48" spans="1:34" ht="12.25" customHeight="1">
      <c r="E48" s="40"/>
      <c r="F48" s="40"/>
      <c r="G48" s="40"/>
      <c r="H48" s="40"/>
      <c r="I48" s="40"/>
      <c r="J48" s="40"/>
      <c r="K48" s="40"/>
      <c r="L48" s="51"/>
      <c r="M48" s="51"/>
      <c r="N48" s="51"/>
      <c r="O48" s="51"/>
      <c r="P48" s="51"/>
      <c r="Q48" s="51"/>
      <c r="R48" s="51"/>
    </row>
    <row r="49" spans="3:18" ht="12.25" customHeight="1">
      <c r="E49" s="40"/>
      <c r="F49" s="40"/>
      <c r="G49" s="40"/>
      <c r="H49" s="40"/>
      <c r="I49" s="40"/>
      <c r="J49" s="40"/>
      <c r="K49" s="40"/>
      <c r="L49" s="40"/>
      <c r="M49" s="40"/>
      <c r="N49" s="40"/>
      <c r="O49" s="51"/>
      <c r="P49" s="51"/>
      <c r="Q49" s="51"/>
      <c r="R49" s="51"/>
    </row>
    <row r="50" spans="3:18" ht="12.25" customHeight="1">
      <c r="C50" s="40"/>
      <c r="D50" s="40"/>
      <c r="E50" s="40"/>
      <c r="F50" s="40"/>
      <c r="G50" s="40"/>
      <c r="H50" s="40"/>
      <c r="I50" s="40"/>
      <c r="J50" s="40"/>
      <c r="K50" s="40"/>
      <c r="L50" s="51"/>
      <c r="M50" s="51"/>
      <c r="N50" s="51"/>
      <c r="O50" s="51"/>
      <c r="P50" s="51"/>
      <c r="Q50" s="51"/>
      <c r="R50" s="51"/>
    </row>
    <row r="51" spans="3:18" ht="12.25" customHeight="1">
      <c r="C51" s="40"/>
      <c r="D51" s="40"/>
      <c r="E51" s="40"/>
      <c r="F51" s="40"/>
      <c r="G51" s="40"/>
      <c r="H51" s="40"/>
      <c r="I51" s="40"/>
      <c r="J51" s="40"/>
      <c r="K51" s="40"/>
      <c r="L51" s="51"/>
      <c r="M51" s="51"/>
      <c r="N51" s="51"/>
      <c r="O51" s="51"/>
      <c r="P51" s="51"/>
      <c r="Q51" s="51"/>
      <c r="R51" s="51"/>
    </row>
    <row r="52" spans="3:18" ht="12.25" customHeight="1">
      <c r="C52" s="40"/>
      <c r="D52" s="40"/>
      <c r="E52" s="40"/>
      <c r="F52" s="40"/>
      <c r="G52" s="40"/>
      <c r="H52" s="40"/>
      <c r="I52" s="40"/>
      <c r="J52" s="40"/>
      <c r="K52" s="40"/>
      <c r="L52" s="51"/>
      <c r="M52" s="51"/>
      <c r="N52" s="51"/>
      <c r="O52" s="51"/>
      <c r="P52" s="51"/>
      <c r="Q52" s="51"/>
      <c r="R52" s="51"/>
    </row>
    <row r="53" spans="3:18" ht="12.25" customHeight="1">
      <c r="C53" s="40"/>
      <c r="D53" s="40"/>
      <c r="E53" s="40"/>
      <c r="F53" s="40"/>
      <c r="G53" s="40"/>
      <c r="H53" s="40"/>
      <c r="I53" s="40"/>
      <c r="J53" s="40"/>
      <c r="K53" s="40"/>
      <c r="L53" s="51"/>
      <c r="M53" s="51"/>
      <c r="N53" s="51"/>
      <c r="O53" s="51"/>
      <c r="P53" s="51"/>
      <c r="Q53" s="51"/>
      <c r="R53" s="51"/>
    </row>
    <row r="54" spans="3:18" ht="12.25" customHeight="1">
      <c r="C54" s="40"/>
      <c r="D54" s="40"/>
      <c r="E54" s="40"/>
      <c r="F54" s="40"/>
      <c r="G54" s="40"/>
      <c r="H54" s="40"/>
      <c r="I54" s="40"/>
      <c r="J54" s="40"/>
      <c r="K54" s="40"/>
      <c r="L54" s="51"/>
      <c r="M54" s="51"/>
      <c r="N54" s="51"/>
      <c r="O54" s="51"/>
      <c r="P54" s="51"/>
      <c r="Q54" s="51"/>
      <c r="R54" s="51"/>
    </row>
    <row r="55" spans="3:18" ht="12.25" customHeight="1">
      <c r="C55" s="40"/>
      <c r="D55" s="40"/>
      <c r="E55" s="40"/>
      <c r="F55" s="40"/>
      <c r="G55" s="40"/>
      <c r="H55" s="40"/>
      <c r="I55" s="40"/>
      <c r="J55" s="40"/>
      <c r="K55" s="40"/>
      <c r="L55" s="51"/>
      <c r="M55" s="51"/>
      <c r="N55" s="51"/>
      <c r="O55" s="51"/>
      <c r="P55" s="51"/>
      <c r="Q55" s="51"/>
      <c r="R55" s="51"/>
    </row>
    <row r="56" spans="3:18" ht="12.25" customHeight="1">
      <c r="C56" s="40"/>
      <c r="D56" s="40"/>
      <c r="E56" s="40"/>
      <c r="F56" s="40"/>
      <c r="G56" s="40"/>
      <c r="H56" s="40"/>
      <c r="I56" s="40"/>
      <c r="J56" s="40"/>
      <c r="K56" s="40"/>
      <c r="L56" s="51"/>
      <c r="M56" s="51"/>
      <c r="N56" s="51"/>
      <c r="O56" s="51"/>
      <c r="P56" s="51"/>
      <c r="Q56" s="51"/>
      <c r="R56" s="51"/>
    </row>
    <row r="57" spans="3:18" ht="12.25" customHeight="1">
      <c r="C57" s="40"/>
      <c r="D57" s="40"/>
      <c r="E57" s="40"/>
      <c r="F57" s="40"/>
      <c r="G57" s="40"/>
      <c r="H57" s="40"/>
      <c r="I57" s="40"/>
      <c r="J57" s="40"/>
      <c r="K57" s="40"/>
      <c r="L57" s="51"/>
      <c r="M57" s="51"/>
      <c r="N57" s="51"/>
      <c r="O57" s="51"/>
      <c r="P57" s="51"/>
      <c r="Q57" s="51"/>
      <c r="R57" s="51"/>
    </row>
    <row r="58" spans="3:18" ht="7.9" customHeight="1">
      <c r="C58" s="40"/>
      <c r="D58" s="40"/>
      <c r="E58" s="40"/>
      <c r="F58" s="40"/>
      <c r="G58" s="40"/>
      <c r="H58" s="40"/>
      <c r="I58" s="40"/>
      <c r="J58" s="40"/>
      <c r="K58" s="40"/>
      <c r="L58" s="51"/>
      <c r="M58" s="51"/>
      <c r="N58" s="51"/>
      <c r="O58" s="51"/>
      <c r="P58" s="51"/>
      <c r="Q58" s="51"/>
      <c r="R58" s="51"/>
    </row>
    <row r="59" spans="3:18" ht="7.9" customHeight="1">
      <c r="C59" s="40"/>
      <c r="D59" s="40"/>
      <c r="E59" s="40"/>
      <c r="F59" s="40"/>
      <c r="G59" s="40"/>
      <c r="H59" s="40"/>
      <c r="I59" s="40"/>
      <c r="J59" s="40"/>
      <c r="K59" s="40"/>
      <c r="L59" s="51"/>
      <c r="M59" s="51"/>
      <c r="N59" s="51"/>
      <c r="O59" s="51"/>
      <c r="P59" s="51"/>
      <c r="Q59" s="51"/>
      <c r="R59" s="51"/>
    </row>
    <row r="60" spans="3:18" ht="7.9" customHeight="1">
      <c r="C60" s="40"/>
      <c r="D60" s="40"/>
      <c r="E60" s="40"/>
      <c r="F60" s="40"/>
      <c r="G60" s="40"/>
      <c r="H60" s="40"/>
      <c r="I60" s="40"/>
      <c r="J60" s="40"/>
      <c r="K60" s="40"/>
      <c r="L60" s="51"/>
      <c r="M60" s="51"/>
      <c r="N60" s="51"/>
      <c r="O60" s="51"/>
      <c r="P60" s="51"/>
      <c r="Q60" s="51"/>
      <c r="R60" s="51"/>
    </row>
    <row r="61" spans="3:18" ht="7.9" customHeight="1">
      <c r="C61" s="40"/>
      <c r="D61" s="40"/>
      <c r="E61" s="40"/>
      <c r="F61" s="40"/>
      <c r="G61" s="40"/>
      <c r="H61" s="40"/>
      <c r="I61" s="40"/>
      <c r="J61" s="40"/>
      <c r="K61" s="40"/>
      <c r="L61" s="51"/>
      <c r="M61" s="51"/>
      <c r="N61" s="51"/>
      <c r="O61" s="51"/>
      <c r="P61" s="51"/>
      <c r="Q61" s="51"/>
      <c r="R61" s="51"/>
    </row>
    <row r="62" spans="3:18" ht="7.9" customHeight="1">
      <c r="C62" s="40"/>
      <c r="D62" s="40"/>
      <c r="E62" s="40"/>
      <c r="F62" s="40"/>
      <c r="G62" s="40"/>
      <c r="H62" s="40"/>
      <c r="I62" s="40"/>
      <c r="J62" s="40"/>
      <c r="K62" s="40"/>
      <c r="L62" s="51"/>
      <c r="M62" s="51"/>
      <c r="N62" s="51"/>
      <c r="O62" s="51"/>
      <c r="P62" s="51"/>
      <c r="Q62" s="51"/>
      <c r="R62" s="51"/>
    </row>
    <row r="63" spans="3:18" ht="7.9" customHeight="1">
      <c r="C63" s="40"/>
      <c r="D63" s="40"/>
      <c r="E63" s="40"/>
      <c r="F63" s="40"/>
      <c r="G63" s="40"/>
      <c r="H63" s="40"/>
      <c r="I63" s="40"/>
      <c r="J63" s="40"/>
      <c r="K63" s="40"/>
      <c r="L63" s="51"/>
      <c r="M63" s="51"/>
      <c r="N63" s="51"/>
      <c r="O63" s="51"/>
      <c r="P63" s="51"/>
      <c r="Q63" s="51"/>
      <c r="R63" s="51"/>
    </row>
    <row r="64" spans="3:18" ht="7.9" customHeight="1">
      <c r="C64" s="40"/>
      <c r="D64" s="40"/>
      <c r="E64" s="40"/>
      <c r="F64" s="40"/>
      <c r="G64" s="40"/>
      <c r="H64" s="40"/>
      <c r="I64" s="40"/>
      <c r="J64" s="40"/>
      <c r="K64" s="40"/>
      <c r="L64" s="51"/>
      <c r="M64" s="51"/>
      <c r="N64" s="51"/>
      <c r="O64" s="51"/>
      <c r="P64" s="51"/>
      <c r="Q64" s="51"/>
      <c r="R64" s="51"/>
    </row>
    <row r="65" spans="3:18" ht="7.9" customHeight="1">
      <c r="C65" s="40"/>
      <c r="D65" s="40"/>
      <c r="E65" s="40"/>
      <c r="F65" s="40"/>
      <c r="G65" s="40"/>
      <c r="H65" s="40"/>
      <c r="I65" s="40"/>
      <c r="J65" s="40"/>
      <c r="K65" s="40"/>
      <c r="L65" s="51"/>
      <c r="M65" s="51"/>
      <c r="N65" s="51"/>
      <c r="O65" s="51"/>
      <c r="P65" s="51"/>
      <c r="Q65" s="51"/>
      <c r="R65" s="51"/>
    </row>
    <row r="66" spans="3:18" ht="7.9" customHeight="1">
      <c r="C66" s="40"/>
      <c r="D66" s="40"/>
      <c r="E66" s="40"/>
      <c r="F66" s="40"/>
      <c r="G66" s="40"/>
      <c r="H66" s="40"/>
      <c r="I66" s="40"/>
      <c r="J66" s="40"/>
      <c r="K66" s="40"/>
      <c r="L66" s="51"/>
      <c r="M66" s="51"/>
      <c r="N66" s="51"/>
      <c r="O66" s="51"/>
      <c r="P66" s="51"/>
      <c r="Q66" s="51"/>
      <c r="R66" s="51"/>
    </row>
    <row r="67" spans="3:18" ht="7.9" customHeight="1">
      <c r="C67" s="40"/>
      <c r="D67" s="40"/>
      <c r="E67" s="40"/>
      <c r="F67" s="40"/>
      <c r="G67" s="40"/>
      <c r="H67" s="40"/>
      <c r="I67" s="40"/>
      <c r="J67" s="40"/>
      <c r="K67" s="40"/>
      <c r="L67" s="51"/>
      <c r="M67" s="51"/>
      <c r="N67" s="51"/>
      <c r="O67" s="51"/>
      <c r="P67" s="51"/>
      <c r="Q67" s="51"/>
      <c r="R67" s="51"/>
    </row>
    <row r="68" spans="3:18" ht="7.9" customHeight="1">
      <c r="C68" s="40"/>
      <c r="D68" s="40"/>
      <c r="E68" s="40"/>
      <c r="F68" s="40"/>
      <c r="G68" s="40"/>
      <c r="H68" s="40"/>
      <c r="I68" s="40"/>
      <c r="J68" s="40"/>
      <c r="K68" s="40"/>
      <c r="L68" s="51"/>
      <c r="M68" s="51"/>
      <c r="N68" s="51"/>
      <c r="O68" s="51"/>
      <c r="P68" s="51"/>
      <c r="Q68" s="51"/>
      <c r="R68" s="51"/>
    </row>
    <row r="69" spans="3:18" ht="7.9" customHeight="1">
      <c r="C69" s="40"/>
      <c r="D69" s="40"/>
      <c r="E69" s="40"/>
      <c r="F69" s="40"/>
      <c r="G69" s="40"/>
      <c r="H69" s="40"/>
      <c r="I69" s="40"/>
      <c r="J69" s="40"/>
      <c r="K69" s="40"/>
      <c r="L69" s="51"/>
      <c r="M69" s="51"/>
      <c r="N69" s="51"/>
      <c r="O69" s="51"/>
      <c r="P69" s="51"/>
      <c r="Q69" s="51"/>
      <c r="R69" s="51"/>
    </row>
    <row r="70" spans="3:18" ht="7.9" customHeight="1">
      <c r="C70" s="40"/>
      <c r="D70" s="40"/>
      <c r="E70" s="40"/>
      <c r="F70" s="40"/>
      <c r="G70" s="40"/>
      <c r="H70" s="40"/>
      <c r="I70" s="40"/>
      <c r="J70" s="40"/>
      <c r="K70" s="40"/>
      <c r="L70" s="51"/>
      <c r="M70" s="51"/>
      <c r="N70" s="51"/>
      <c r="O70" s="51"/>
      <c r="P70" s="51"/>
      <c r="Q70" s="51"/>
      <c r="R70" s="51"/>
    </row>
    <row r="71" spans="3:18" ht="7.9" customHeight="1">
      <c r="C71" s="40"/>
      <c r="D71" s="40"/>
      <c r="E71" s="40"/>
      <c r="F71" s="40"/>
      <c r="G71" s="40"/>
      <c r="H71" s="40"/>
      <c r="I71" s="40"/>
      <c r="J71" s="40"/>
      <c r="K71" s="40"/>
      <c r="L71" s="51"/>
      <c r="M71" s="51"/>
      <c r="N71" s="51"/>
      <c r="O71" s="51"/>
      <c r="P71" s="51"/>
      <c r="Q71" s="51"/>
      <c r="R71" s="51"/>
    </row>
    <row r="72" spans="3:18" ht="7.9" customHeight="1">
      <c r="C72" s="40"/>
      <c r="D72" s="40"/>
      <c r="E72" s="40"/>
      <c r="F72" s="40"/>
      <c r="G72" s="40"/>
      <c r="H72" s="40"/>
      <c r="I72" s="40"/>
      <c r="J72" s="40"/>
      <c r="K72" s="40"/>
      <c r="L72" s="51"/>
      <c r="M72" s="51"/>
      <c r="N72" s="51"/>
      <c r="O72" s="51"/>
      <c r="P72" s="51"/>
      <c r="Q72" s="51"/>
      <c r="R72" s="51"/>
    </row>
    <row r="73" spans="3:18" ht="7.9" customHeight="1">
      <c r="C73" s="40"/>
      <c r="D73" s="40"/>
      <c r="E73" s="40"/>
      <c r="F73" s="40"/>
      <c r="G73" s="40"/>
      <c r="H73" s="40"/>
      <c r="I73" s="40"/>
      <c r="J73" s="40"/>
      <c r="K73" s="40"/>
      <c r="L73" s="51"/>
      <c r="M73" s="51"/>
      <c r="N73" s="51"/>
      <c r="O73" s="51"/>
      <c r="P73" s="51"/>
      <c r="Q73" s="51"/>
      <c r="R73" s="51"/>
    </row>
    <row r="74" spans="3:18" ht="7.9" customHeight="1">
      <c r="C74" s="40"/>
      <c r="D74" s="40"/>
      <c r="E74" s="40"/>
      <c r="F74" s="40"/>
      <c r="G74" s="40"/>
      <c r="H74" s="40"/>
      <c r="I74" s="40"/>
      <c r="J74" s="40"/>
      <c r="K74" s="40"/>
      <c r="L74" s="51"/>
      <c r="M74" s="51"/>
      <c r="N74" s="51"/>
      <c r="O74" s="51"/>
      <c r="P74" s="51"/>
      <c r="Q74" s="51"/>
      <c r="R74" s="51"/>
    </row>
    <row r="75" spans="3:18" ht="7.9" customHeight="1">
      <c r="C75" s="40"/>
      <c r="D75" s="40"/>
      <c r="E75" s="40"/>
      <c r="F75" s="40"/>
      <c r="G75" s="40"/>
      <c r="H75" s="40"/>
      <c r="I75" s="40"/>
      <c r="J75" s="40"/>
      <c r="K75" s="40"/>
      <c r="L75" s="51"/>
      <c r="M75" s="51"/>
      <c r="N75" s="51"/>
      <c r="O75" s="51"/>
      <c r="P75" s="51"/>
      <c r="Q75" s="51"/>
      <c r="R75" s="51"/>
    </row>
    <row r="76" spans="3:18" ht="7.9" customHeight="1">
      <c r="C76" s="40"/>
      <c r="D76" s="40"/>
      <c r="E76" s="40"/>
      <c r="F76" s="40"/>
      <c r="G76" s="40"/>
      <c r="H76" s="40"/>
      <c r="I76" s="40"/>
      <c r="J76" s="40"/>
      <c r="K76" s="40"/>
      <c r="L76" s="51"/>
      <c r="M76" s="51"/>
      <c r="N76" s="51"/>
      <c r="O76" s="51"/>
      <c r="P76" s="51"/>
      <c r="Q76" s="51"/>
      <c r="R76" s="51"/>
    </row>
    <row r="77" spans="3:18" ht="7.9" customHeight="1">
      <c r="C77" s="40"/>
      <c r="D77" s="40"/>
      <c r="E77" s="40"/>
      <c r="F77" s="40"/>
      <c r="G77" s="40"/>
      <c r="H77" s="40"/>
      <c r="I77" s="40"/>
      <c r="J77" s="40"/>
      <c r="K77" s="40"/>
      <c r="L77" s="51"/>
      <c r="M77" s="51"/>
      <c r="N77" s="51"/>
      <c r="O77" s="51"/>
      <c r="P77" s="51"/>
      <c r="Q77" s="51"/>
      <c r="R77" s="51"/>
    </row>
    <row r="78" spans="3:18" ht="7.9" customHeight="1">
      <c r="C78" s="40"/>
      <c r="D78" s="40"/>
      <c r="E78" s="40"/>
      <c r="F78" s="40"/>
      <c r="G78" s="40"/>
      <c r="H78" s="40"/>
      <c r="I78" s="40"/>
      <c r="J78" s="40"/>
      <c r="K78" s="40"/>
      <c r="L78" s="51"/>
      <c r="M78" s="51"/>
      <c r="N78" s="51"/>
      <c r="O78" s="51"/>
      <c r="P78" s="51"/>
      <c r="Q78" s="51"/>
      <c r="R78" s="51"/>
    </row>
    <row r="79" spans="3:18" ht="7.9" customHeight="1">
      <c r="C79" s="40"/>
      <c r="D79" s="40"/>
      <c r="E79" s="40"/>
      <c r="F79" s="40"/>
      <c r="G79" s="40"/>
      <c r="H79" s="40"/>
      <c r="I79" s="40"/>
      <c r="J79" s="40"/>
      <c r="K79" s="40"/>
      <c r="L79" s="51"/>
      <c r="M79" s="51"/>
      <c r="N79" s="51"/>
      <c r="O79" s="51"/>
      <c r="P79" s="51"/>
      <c r="Q79" s="51"/>
      <c r="R79" s="51"/>
    </row>
    <row r="80" spans="3:18" ht="7.9" customHeight="1">
      <c r="C80" s="40"/>
      <c r="D80" s="40"/>
      <c r="E80" s="40"/>
      <c r="F80" s="40"/>
      <c r="G80" s="40"/>
      <c r="H80" s="40"/>
      <c r="I80" s="40"/>
      <c r="J80" s="40"/>
      <c r="K80" s="40"/>
      <c r="L80" s="51"/>
      <c r="M80" s="51"/>
      <c r="N80" s="51"/>
      <c r="O80" s="51"/>
      <c r="P80" s="51"/>
      <c r="Q80" s="51"/>
      <c r="R80" s="51"/>
    </row>
    <row r="81" spans="3:18" ht="7.9" customHeight="1">
      <c r="C81" s="40"/>
      <c r="D81" s="40"/>
      <c r="E81" s="40"/>
      <c r="F81" s="40"/>
      <c r="G81" s="40"/>
      <c r="H81" s="40"/>
      <c r="I81" s="40"/>
      <c r="J81" s="40"/>
      <c r="K81" s="40"/>
      <c r="L81" s="51"/>
      <c r="M81" s="51"/>
      <c r="N81" s="51"/>
      <c r="O81" s="51"/>
      <c r="P81" s="51"/>
      <c r="Q81" s="51"/>
      <c r="R81" s="51"/>
    </row>
    <row r="82" spans="3:18" ht="7.9" customHeight="1">
      <c r="C82" s="40"/>
      <c r="D82" s="40"/>
      <c r="E82" s="40"/>
      <c r="F82" s="40"/>
      <c r="G82" s="40"/>
      <c r="H82" s="40"/>
      <c r="I82" s="40"/>
      <c r="J82" s="40"/>
      <c r="K82" s="40"/>
      <c r="L82" s="51"/>
      <c r="M82" s="51"/>
      <c r="N82" s="51"/>
      <c r="O82" s="51"/>
      <c r="P82" s="51"/>
      <c r="Q82" s="51"/>
      <c r="R82" s="51"/>
    </row>
    <row r="83" spans="3:18" ht="7.9" customHeight="1">
      <c r="C83" s="40"/>
      <c r="D83" s="40"/>
      <c r="E83" s="40"/>
      <c r="F83" s="40"/>
      <c r="G83" s="40"/>
      <c r="H83" s="40"/>
      <c r="I83" s="40"/>
      <c r="J83" s="40"/>
      <c r="K83" s="40"/>
      <c r="L83" s="51"/>
      <c r="M83" s="51"/>
      <c r="N83" s="51"/>
      <c r="O83" s="51"/>
      <c r="P83" s="51"/>
      <c r="Q83" s="51"/>
      <c r="R83" s="51"/>
    </row>
    <row r="84" spans="3:18" ht="7.9" customHeight="1">
      <c r="C84" s="40"/>
      <c r="D84" s="40"/>
      <c r="E84" s="40"/>
      <c r="F84" s="40"/>
      <c r="G84" s="40"/>
      <c r="H84" s="40"/>
      <c r="I84" s="40"/>
      <c r="J84" s="40"/>
      <c r="K84" s="40"/>
      <c r="L84" s="51"/>
      <c r="M84" s="51"/>
      <c r="N84" s="51"/>
      <c r="O84" s="51"/>
      <c r="P84" s="51"/>
      <c r="Q84" s="51"/>
      <c r="R84" s="51"/>
    </row>
    <row r="85" spans="3:18" ht="7.9" customHeight="1">
      <c r="C85" s="40"/>
      <c r="D85" s="40"/>
      <c r="E85" s="40"/>
      <c r="F85" s="40"/>
      <c r="G85" s="40"/>
      <c r="H85" s="40"/>
      <c r="I85" s="40"/>
      <c r="J85" s="40"/>
      <c r="K85" s="40"/>
      <c r="L85" s="51"/>
      <c r="M85" s="51"/>
      <c r="N85" s="51"/>
      <c r="O85" s="51"/>
      <c r="P85" s="51"/>
      <c r="Q85" s="51"/>
      <c r="R85" s="51"/>
    </row>
    <row r="86" spans="3:18" ht="7.9" customHeight="1">
      <c r="C86" s="40"/>
      <c r="D86" s="40"/>
      <c r="E86" s="40"/>
      <c r="F86" s="40"/>
      <c r="G86" s="40"/>
      <c r="H86" s="40"/>
      <c r="I86" s="40"/>
      <c r="J86" s="40"/>
      <c r="K86" s="40"/>
      <c r="L86" s="51"/>
      <c r="M86" s="51"/>
      <c r="N86" s="51"/>
      <c r="O86" s="51"/>
      <c r="P86" s="51"/>
      <c r="Q86" s="51"/>
      <c r="R86" s="51"/>
    </row>
    <row r="87" spans="3:18" ht="7.9" customHeight="1">
      <c r="C87" s="40"/>
      <c r="D87" s="40"/>
      <c r="E87" s="40"/>
      <c r="F87" s="40"/>
      <c r="G87" s="40"/>
      <c r="H87" s="40"/>
      <c r="I87" s="40"/>
      <c r="J87" s="40"/>
      <c r="K87" s="40"/>
      <c r="L87" s="51"/>
      <c r="M87" s="51"/>
      <c r="N87" s="51"/>
      <c r="O87" s="51"/>
      <c r="P87" s="51"/>
      <c r="Q87" s="51"/>
      <c r="R87" s="51"/>
    </row>
    <row r="88" spans="3:18" ht="7.9" customHeight="1">
      <c r="C88" s="40"/>
      <c r="D88" s="40"/>
      <c r="E88" s="40"/>
      <c r="F88" s="40"/>
      <c r="G88" s="40"/>
      <c r="H88" s="40"/>
      <c r="I88" s="40"/>
      <c r="J88" s="40"/>
      <c r="K88" s="40"/>
      <c r="L88" s="51"/>
      <c r="M88" s="51"/>
      <c r="N88" s="51"/>
      <c r="O88" s="51"/>
      <c r="P88" s="51"/>
      <c r="Q88" s="51"/>
      <c r="R88" s="51"/>
    </row>
    <row r="89" spans="3:18" ht="7.9" customHeight="1">
      <c r="C89" s="40"/>
      <c r="D89" s="40"/>
      <c r="E89" s="40"/>
      <c r="F89" s="40"/>
      <c r="G89" s="40"/>
      <c r="H89" s="40"/>
      <c r="I89" s="40"/>
      <c r="J89" s="40"/>
      <c r="K89" s="40"/>
      <c r="L89" s="51"/>
      <c r="M89" s="51"/>
      <c r="N89" s="51"/>
      <c r="O89" s="51"/>
      <c r="P89" s="51"/>
      <c r="Q89" s="51"/>
      <c r="R89" s="51"/>
    </row>
    <row r="90" spans="3:18" ht="7.9" customHeight="1">
      <c r="C90" s="40"/>
      <c r="D90" s="40"/>
      <c r="E90" s="40"/>
      <c r="F90" s="40"/>
      <c r="G90" s="40"/>
      <c r="H90" s="40"/>
      <c r="I90" s="40"/>
      <c r="J90" s="40"/>
      <c r="K90" s="40"/>
      <c r="L90" s="51"/>
      <c r="M90" s="51"/>
      <c r="N90" s="51"/>
      <c r="O90" s="51"/>
      <c r="P90" s="51"/>
      <c r="Q90" s="51"/>
      <c r="R90" s="51"/>
    </row>
    <row r="91" spans="3:18" ht="7.9" customHeight="1">
      <c r="C91" s="40"/>
      <c r="D91" s="40"/>
      <c r="E91" s="40"/>
      <c r="F91" s="40"/>
      <c r="G91" s="40"/>
      <c r="H91" s="40"/>
      <c r="I91" s="40"/>
      <c r="J91" s="40"/>
      <c r="K91" s="40"/>
      <c r="L91" s="51"/>
      <c r="M91" s="51"/>
      <c r="N91" s="51"/>
      <c r="O91" s="51"/>
      <c r="P91" s="51"/>
      <c r="Q91" s="51"/>
      <c r="R91" s="51"/>
    </row>
    <row r="92" spans="3:18" ht="7.9" customHeight="1">
      <c r="C92" s="40"/>
      <c r="D92" s="40"/>
      <c r="E92" s="40"/>
      <c r="F92" s="40"/>
      <c r="G92" s="40"/>
      <c r="H92" s="40"/>
      <c r="I92" s="40"/>
      <c r="J92" s="40"/>
      <c r="K92" s="40"/>
      <c r="L92" s="51"/>
      <c r="M92" s="51"/>
      <c r="N92" s="51"/>
      <c r="O92" s="51"/>
      <c r="P92" s="51"/>
      <c r="Q92" s="51"/>
      <c r="R92" s="51"/>
    </row>
    <row r="93" spans="3:18" ht="7.9" customHeight="1">
      <c r="C93" s="40"/>
      <c r="D93" s="40"/>
      <c r="E93" s="40"/>
      <c r="F93" s="40"/>
      <c r="G93" s="40"/>
      <c r="H93" s="40"/>
      <c r="I93" s="40"/>
      <c r="J93" s="40"/>
      <c r="K93" s="40"/>
      <c r="L93" s="51"/>
      <c r="M93" s="51"/>
      <c r="N93" s="51"/>
      <c r="O93" s="51"/>
      <c r="P93" s="51"/>
      <c r="Q93" s="51"/>
      <c r="R93" s="51"/>
    </row>
    <row r="94" spans="3:18" ht="7.9" customHeight="1">
      <c r="C94" s="40"/>
      <c r="D94" s="40"/>
      <c r="E94" s="40"/>
      <c r="F94" s="40"/>
      <c r="G94" s="40"/>
      <c r="H94" s="40"/>
      <c r="I94" s="40"/>
      <c r="J94" s="40"/>
      <c r="K94" s="40"/>
      <c r="L94" s="51"/>
      <c r="M94" s="51"/>
      <c r="N94" s="51"/>
      <c r="O94" s="51"/>
      <c r="P94" s="51"/>
      <c r="Q94" s="51"/>
      <c r="R94" s="51"/>
    </row>
    <row r="95" spans="3:18" ht="7.9" customHeight="1">
      <c r="C95" s="40"/>
      <c r="D95" s="40"/>
      <c r="E95" s="40"/>
      <c r="F95" s="40"/>
      <c r="G95" s="40"/>
      <c r="H95" s="40"/>
      <c r="I95" s="40"/>
      <c r="J95" s="40"/>
      <c r="K95" s="40"/>
      <c r="L95" s="51"/>
      <c r="M95" s="51"/>
      <c r="N95" s="51"/>
      <c r="O95" s="51"/>
      <c r="P95" s="51"/>
      <c r="Q95" s="51"/>
      <c r="R95" s="51"/>
    </row>
    <row r="96" spans="3:18" ht="7.9" customHeight="1">
      <c r="C96" s="40"/>
      <c r="D96" s="40"/>
      <c r="E96" s="40"/>
      <c r="F96" s="40"/>
      <c r="G96" s="40"/>
      <c r="H96" s="40"/>
      <c r="I96" s="40"/>
      <c r="J96" s="40"/>
      <c r="K96" s="40"/>
      <c r="L96" s="51"/>
      <c r="M96" s="51"/>
      <c r="N96" s="51"/>
      <c r="O96" s="51"/>
      <c r="P96" s="51"/>
      <c r="Q96" s="51"/>
      <c r="R96" s="51"/>
    </row>
    <row r="97" spans="3:18" ht="7.9" customHeight="1">
      <c r="C97" s="40"/>
      <c r="D97" s="40"/>
      <c r="E97" s="40"/>
      <c r="F97" s="40"/>
      <c r="G97" s="40"/>
      <c r="H97" s="40"/>
      <c r="I97" s="40"/>
      <c r="J97" s="40"/>
      <c r="K97" s="40"/>
      <c r="L97" s="51"/>
      <c r="M97" s="51"/>
      <c r="N97" s="51"/>
      <c r="O97" s="51"/>
      <c r="P97" s="51"/>
      <c r="Q97" s="51"/>
      <c r="R97" s="51"/>
    </row>
    <row r="98" spans="3:18" ht="7.9" customHeight="1">
      <c r="C98" s="40"/>
      <c r="D98" s="40"/>
      <c r="E98" s="40"/>
      <c r="F98" s="40"/>
      <c r="G98" s="40"/>
      <c r="H98" s="40"/>
      <c r="I98" s="40"/>
      <c r="J98" s="40"/>
      <c r="K98" s="40"/>
      <c r="L98" s="51"/>
      <c r="M98" s="51"/>
      <c r="N98" s="51"/>
      <c r="O98" s="51"/>
      <c r="P98" s="51"/>
      <c r="Q98" s="51"/>
      <c r="R98" s="51"/>
    </row>
    <row r="99" spans="3:18" ht="7.9" customHeight="1">
      <c r="C99" s="40"/>
      <c r="D99" s="40"/>
      <c r="E99" s="40"/>
      <c r="F99" s="40"/>
      <c r="G99" s="40"/>
      <c r="H99" s="40"/>
      <c r="I99" s="40"/>
      <c r="J99" s="40"/>
      <c r="K99" s="40"/>
      <c r="L99" s="51"/>
      <c r="M99" s="51"/>
      <c r="N99" s="51"/>
      <c r="O99" s="51"/>
      <c r="P99" s="51"/>
      <c r="Q99" s="51"/>
      <c r="R99" s="51"/>
    </row>
    <row r="100" spans="3:18" ht="7.9" customHeight="1">
      <c r="C100" s="40"/>
      <c r="D100" s="40"/>
      <c r="E100" s="40"/>
      <c r="F100" s="40"/>
      <c r="G100" s="40"/>
      <c r="H100" s="40"/>
      <c r="I100" s="40"/>
      <c r="J100" s="40"/>
      <c r="K100" s="40"/>
      <c r="L100" s="51"/>
      <c r="M100" s="51"/>
      <c r="N100" s="51"/>
      <c r="O100" s="51"/>
      <c r="P100" s="51"/>
      <c r="Q100" s="51"/>
      <c r="R100" s="51"/>
    </row>
    <row r="101" spans="3:18" ht="7.9" customHeight="1">
      <c r="C101" s="40"/>
      <c r="D101" s="40"/>
      <c r="E101" s="40"/>
      <c r="F101" s="40"/>
      <c r="G101" s="40"/>
      <c r="H101" s="40"/>
      <c r="I101" s="40"/>
      <c r="J101" s="40"/>
      <c r="K101" s="40"/>
      <c r="L101" s="51"/>
      <c r="M101" s="51"/>
      <c r="N101" s="51"/>
      <c r="O101" s="51"/>
      <c r="P101" s="51"/>
      <c r="Q101" s="51"/>
      <c r="R101" s="51"/>
    </row>
    <row r="102" spans="3:18" ht="7.9" customHeight="1">
      <c r="C102" s="40"/>
      <c r="D102" s="40"/>
      <c r="E102" s="40"/>
      <c r="F102" s="40"/>
      <c r="G102" s="40"/>
      <c r="H102" s="40"/>
      <c r="I102" s="40"/>
      <c r="J102" s="40"/>
      <c r="K102" s="40"/>
      <c r="L102" s="51"/>
      <c r="M102" s="51"/>
      <c r="N102" s="51"/>
      <c r="O102" s="51"/>
      <c r="P102" s="51"/>
      <c r="Q102" s="51"/>
      <c r="R102" s="51"/>
    </row>
    <row r="103" spans="3:18" ht="7.9" customHeight="1">
      <c r="C103" s="40"/>
      <c r="D103" s="40"/>
      <c r="E103" s="40"/>
      <c r="F103" s="40"/>
      <c r="G103" s="40"/>
      <c r="H103" s="40"/>
      <c r="I103" s="40"/>
      <c r="J103" s="40"/>
      <c r="K103" s="40"/>
      <c r="L103" s="51"/>
      <c r="M103" s="51"/>
      <c r="N103" s="51"/>
      <c r="O103" s="51"/>
      <c r="P103" s="51"/>
      <c r="Q103" s="51"/>
      <c r="R103" s="51"/>
    </row>
    <row r="104" spans="3:18" ht="7.9" customHeight="1">
      <c r="C104" s="40"/>
      <c r="D104" s="40"/>
      <c r="E104" s="40"/>
      <c r="F104" s="40"/>
      <c r="G104" s="40"/>
      <c r="H104" s="40"/>
      <c r="I104" s="40"/>
      <c r="J104" s="40"/>
      <c r="K104" s="40"/>
      <c r="L104" s="51"/>
      <c r="M104" s="51"/>
      <c r="N104" s="51"/>
      <c r="O104" s="51"/>
      <c r="P104" s="51"/>
      <c r="Q104" s="51"/>
      <c r="R104" s="51"/>
    </row>
    <row r="105" spans="3:18" ht="7.9" customHeight="1">
      <c r="C105" s="40"/>
      <c r="D105" s="40"/>
      <c r="E105" s="40"/>
      <c r="F105" s="40"/>
      <c r="G105" s="40"/>
      <c r="H105" s="40"/>
      <c r="I105" s="40"/>
      <c r="J105" s="40"/>
      <c r="K105" s="40"/>
      <c r="L105" s="51"/>
      <c r="M105" s="51"/>
      <c r="N105" s="51"/>
      <c r="O105" s="51"/>
      <c r="P105" s="51"/>
      <c r="Q105" s="51"/>
      <c r="R105" s="51"/>
    </row>
    <row r="106" spans="3:18" ht="7.9" customHeight="1">
      <c r="C106" s="40"/>
      <c r="D106" s="40"/>
      <c r="E106" s="40"/>
      <c r="F106" s="40"/>
      <c r="G106" s="40"/>
      <c r="H106" s="40"/>
      <c r="I106" s="40"/>
      <c r="J106" s="40"/>
      <c r="K106" s="40"/>
      <c r="L106" s="51"/>
      <c r="M106" s="51"/>
      <c r="N106" s="51"/>
      <c r="O106" s="51"/>
      <c r="P106" s="51"/>
      <c r="Q106" s="51"/>
      <c r="R106" s="51"/>
    </row>
    <row r="107" spans="3:18" ht="7.9" customHeight="1">
      <c r="C107" s="40"/>
      <c r="D107" s="40"/>
      <c r="E107" s="40"/>
      <c r="F107" s="40"/>
      <c r="G107" s="40"/>
      <c r="H107" s="40"/>
      <c r="I107" s="40"/>
      <c r="J107" s="40"/>
      <c r="K107" s="40"/>
      <c r="L107" s="51"/>
      <c r="M107" s="51"/>
      <c r="N107" s="51"/>
      <c r="O107" s="51"/>
      <c r="P107" s="51"/>
      <c r="Q107" s="51"/>
      <c r="R107" s="51"/>
    </row>
    <row r="108" spans="3:18" ht="7.9" customHeight="1">
      <c r="C108" s="40"/>
      <c r="D108" s="40"/>
      <c r="E108" s="40"/>
      <c r="F108" s="40"/>
      <c r="G108" s="40"/>
      <c r="H108" s="40"/>
      <c r="I108" s="40"/>
      <c r="J108" s="40"/>
      <c r="K108" s="40"/>
      <c r="L108" s="51"/>
      <c r="M108" s="51"/>
      <c r="N108" s="51"/>
      <c r="O108" s="51"/>
      <c r="P108" s="51"/>
      <c r="Q108" s="51"/>
      <c r="R108" s="51"/>
    </row>
    <row r="109" spans="3:18" ht="7.9" customHeight="1">
      <c r="C109" s="40"/>
      <c r="D109" s="40"/>
      <c r="E109" s="40"/>
      <c r="F109" s="40"/>
      <c r="G109" s="40"/>
      <c r="H109" s="40"/>
      <c r="I109" s="40"/>
      <c r="J109" s="40"/>
      <c r="K109" s="40"/>
      <c r="L109" s="51"/>
      <c r="M109" s="51"/>
      <c r="N109" s="51"/>
      <c r="O109" s="51"/>
      <c r="P109" s="51"/>
      <c r="Q109" s="51"/>
      <c r="R109" s="51"/>
    </row>
    <row r="110" spans="3:18" ht="7.9" customHeight="1">
      <c r="C110" s="40"/>
      <c r="D110" s="40"/>
      <c r="E110" s="40"/>
      <c r="F110" s="40"/>
      <c r="G110" s="40"/>
      <c r="H110" s="40"/>
      <c r="I110" s="40"/>
      <c r="J110" s="40"/>
      <c r="K110" s="40"/>
      <c r="L110" s="51"/>
      <c r="M110" s="51"/>
      <c r="N110" s="51"/>
      <c r="O110" s="51"/>
      <c r="P110" s="51"/>
      <c r="Q110" s="51"/>
      <c r="R110" s="51"/>
    </row>
    <row r="111" spans="3:18" ht="7.9" customHeight="1">
      <c r="C111" s="40"/>
      <c r="D111" s="40"/>
      <c r="E111" s="40"/>
      <c r="F111" s="40"/>
      <c r="G111" s="40"/>
      <c r="H111" s="40"/>
      <c r="I111" s="40"/>
      <c r="J111" s="40"/>
      <c r="K111" s="40"/>
      <c r="L111" s="51"/>
      <c r="M111" s="51"/>
      <c r="N111" s="51"/>
      <c r="O111" s="51"/>
      <c r="P111" s="51"/>
      <c r="Q111" s="51"/>
      <c r="R111" s="51"/>
    </row>
    <row r="112" spans="3:18" ht="7.9" customHeight="1">
      <c r="C112" s="40"/>
      <c r="D112" s="40"/>
      <c r="E112" s="40"/>
      <c r="F112" s="40"/>
      <c r="G112" s="40"/>
      <c r="H112" s="40"/>
      <c r="I112" s="40"/>
      <c r="J112" s="40"/>
      <c r="K112" s="40"/>
      <c r="L112" s="51"/>
      <c r="M112" s="51"/>
      <c r="N112" s="51"/>
      <c r="O112" s="51"/>
      <c r="P112" s="51"/>
      <c r="Q112" s="51"/>
      <c r="R112" s="51"/>
    </row>
    <row r="113" spans="1:256" ht="7.9" customHeight="1">
      <c r="C113" s="40"/>
      <c r="D113" s="40"/>
      <c r="E113" s="40"/>
      <c r="F113" s="40"/>
      <c r="G113" s="40"/>
      <c r="H113" s="40"/>
      <c r="I113" s="40"/>
      <c r="J113" s="40"/>
      <c r="K113" s="40"/>
      <c r="L113" s="51"/>
      <c r="M113" s="51"/>
      <c r="N113" s="51"/>
      <c r="O113" s="51"/>
      <c r="P113" s="51"/>
      <c r="Q113" s="51"/>
      <c r="R113" s="51"/>
    </row>
    <row r="114" spans="1:256" ht="7.9" customHeight="1">
      <c r="C114" s="40"/>
      <c r="D114" s="40"/>
      <c r="E114" s="40"/>
      <c r="F114" s="40"/>
      <c r="G114" s="40"/>
      <c r="H114" s="40"/>
      <c r="I114" s="40"/>
      <c r="J114" s="40"/>
      <c r="K114" s="40"/>
      <c r="L114" s="51"/>
      <c r="M114" s="51"/>
      <c r="N114" s="51"/>
      <c r="O114" s="51"/>
      <c r="P114" s="51"/>
      <c r="Q114" s="51"/>
      <c r="R114" s="51"/>
    </row>
    <row r="115" spans="1:256" ht="7.9" customHeight="1">
      <c r="C115" s="40"/>
      <c r="D115" s="40"/>
      <c r="E115" s="40"/>
      <c r="F115" s="40"/>
      <c r="G115" s="40"/>
      <c r="H115" s="40"/>
      <c r="I115" s="40"/>
      <c r="J115" s="40"/>
      <c r="K115" s="40"/>
      <c r="L115" s="51"/>
      <c r="M115" s="51"/>
      <c r="N115" s="51"/>
      <c r="O115" s="51"/>
      <c r="P115" s="51"/>
      <c r="Q115" s="51"/>
      <c r="R115" s="51"/>
    </row>
    <row r="116" spans="1:256" ht="7.9" customHeight="1">
      <c r="C116" s="40"/>
      <c r="D116" s="40"/>
      <c r="E116" s="40"/>
      <c r="F116" s="40"/>
      <c r="G116" s="40"/>
      <c r="H116" s="40"/>
      <c r="I116" s="40"/>
      <c r="J116" s="40"/>
      <c r="K116" s="40"/>
      <c r="L116" s="51"/>
      <c r="M116" s="51"/>
      <c r="N116" s="51"/>
      <c r="O116" s="51"/>
      <c r="P116" s="51"/>
      <c r="Q116" s="51"/>
      <c r="R116" s="51"/>
    </row>
    <row r="117" spans="1:256" ht="103.15" customHeight="1">
      <c r="B117" s="51"/>
      <c r="C117" s="51"/>
      <c r="D117" s="51"/>
      <c r="E117" s="51"/>
      <c r="F117" s="51"/>
      <c r="G117" s="51"/>
      <c r="H117" s="51"/>
      <c r="I117" s="51"/>
      <c r="J117" s="51"/>
      <c r="K117" s="51"/>
      <c r="L117" s="51"/>
      <c r="M117" s="51"/>
      <c r="N117" s="51"/>
      <c r="O117" s="51"/>
      <c r="P117" s="51"/>
      <c r="Q117" s="51"/>
      <c r="R117" s="51"/>
    </row>
    <row r="118" spans="1:256" ht="13.9" customHeight="1">
      <c r="B118" s="51"/>
      <c r="C118" s="51"/>
      <c r="D118" s="51"/>
      <c r="E118" s="51"/>
      <c r="F118" s="51"/>
      <c r="G118" s="51"/>
      <c r="H118" s="25"/>
      <c r="I118" s="25"/>
      <c r="J118" s="25"/>
      <c r="K118" s="25"/>
      <c r="L118" s="51"/>
      <c r="M118" s="51"/>
      <c r="N118" s="51"/>
      <c r="O118" s="51"/>
      <c r="P118" s="51"/>
      <c r="Q118" s="51"/>
      <c r="R118" s="51"/>
    </row>
    <row r="119" spans="1:256">
      <c r="B119" s="52" t="s">
        <v>60</v>
      </c>
      <c r="C119" s="5"/>
      <c r="D119" s="5"/>
      <c r="E119" s="5"/>
      <c r="F119" s="5"/>
      <c r="G119" s="5"/>
      <c r="K119" s="25"/>
      <c r="L119" s="5"/>
      <c r="M119" s="5"/>
      <c r="N119" s="5"/>
      <c r="O119" s="5"/>
      <c r="P119" s="5"/>
      <c r="Q119" s="5"/>
      <c r="R119" s="5"/>
    </row>
    <row r="120" spans="1:256" ht="13.9" customHeight="1">
      <c r="A120" s="53"/>
      <c r="B120" s="5"/>
      <c r="C120" s="5"/>
      <c r="D120" s="5"/>
      <c r="E120" s="5"/>
      <c r="F120" s="5"/>
      <c r="G120" s="5"/>
      <c r="K120" s="25"/>
      <c r="L120" s="5"/>
      <c r="M120" s="5"/>
      <c r="N120" s="5"/>
      <c r="O120" s="5"/>
      <c r="P120" s="5"/>
      <c r="Q120" s="5"/>
      <c r="R120" s="5"/>
    </row>
    <row r="121" spans="1:256" ht="13.9" customHeight="1">
      <c r="A121" s="53"/>
      <c r="B121" s="5"/>
      <c r="C121" s="5"/>
      <c r="D121" s="5"/>
      <c r="E121" s="5"/>
      <c r="F121" s="5"/>
      <c r="G121" s="5"/>
      <c r="H121" s="5"/>
      <c r="I121" s="5"/>
      <c r="J121" s="5"/>
      <c r="K121" s="5"/>
      <c r="L121" s="5"/>
      <c r="M121" s="5"/>
      <c r="N121" s="5"/>
      <c r="O121" s="5"/>
      <c r="P121" s="5"/>
      <c r="Q121" s="5"/>
      <c r="R121" s="5"/>
    </row>
    <row r="122" spans="1:256" ht="13.9" customHeight="1">
      <c r="A122" s="53"/>
      <c r="B122" s="5"/>
      <c r="C122" s="5"/>
      <c r="D122" s="5"/>
      <c r="E122" s="5"/>
      <c r="F122" s="5"/>
      <c r="G122" s="5"/>
      <c r="H122" s="5"/>
      <c r="I122" s="5"/>
      <c r="J122" s="5"/>
      <c r="K122" s="5"/>
      <c r="L122" s="5"/>
      <c r="M122" s="5"/>
      <c r="N122" s="5"/>
      <c r="O122" s="5"/>
      <c r="P122" s="5"/>
      <c r="Q122" s="5"/>
      <c r="R122" s="5"/>
    </row>
    <row r="123" spans="1:256" ht="23.15" customHeight="1">
      <c r="A123" s="50" t="s">
        <v>61</v>
      </c>
      <c r="B123" s="5"/>
      <c r="C123" s="5"/>
      <c r="D123" s="5"/>
      <c r="E123" s="5"/>
      <c r="F123" s="5"/>
      <c r="G123" s="5"/>
      <c r="H123" s="5"/>
      <c r="I123" s="5"/>
      <c r="J123" s="5"/>
      <c r="K123" s="5"/>
      <c r="L123" s="5"/>
      <c r="M123" s="5"/>
      <c r="N123" s="5"/>
      <c r="O123" s="5"/>
      <c r="P123" s="5"/>
      <c r="Q123" s="5"/>
      <c r="R123" s="5"/>
    </row>
    <row r="124" spans="1:256" ht="15" customHeight="1">
      <c r="B124" s="5"/>
      <c r="C124" s="5"/>
      <c r="D124" s="5"/>
      <c r="E124" s="5"/>
      <c r="F124" s="5"/>
      <c r="H124" s="5"/>
      <c r="I124" s="5"/>
      <c r="J124" s="5"/>
      <c r="K124" s="5"/>
      <c r="L124" s="5"/>
      <c r="M124" s="5"/>
      <c r="N124" s="5"/>
      <c r="O124" s="5"/>
      <c r="P124" s="5"/>
      <c r="Q124" s="5"/>
      <c r="R124" s="5"/>
    </row>
    <row r="125" spans="1:256" ht="15" customHeight="1">
      <c r="A125" s="54"/>
      <c r="B125" s="30" t="s">
        <v>62</v>
      </c>
      <c r="C125" s="5"/>
      <c r="D125" s="5"/>
      <c r="E125" s="5"/>
      <c r="F125" s="5"/>
      <c r="G125" s="30"/>
      <c r="I125" s="5"/>
      <c r="J125" s="30"/>
      <c r="K125" s="30" t="s">
        <v>2</v>
      </c>
      <c r="L125" s="5"/>
      <c r="M125" s="5"/>
      <c r="N125" s="5"/>
      <c r="O125" s="5"/>
      <c r="P125" s="5"/>
      <c r="Q125" s="5"/>
      <c r="R125" s="5"/>
    </row>
    <row r="126" spans="1:256" ht="15" customHeight="1">
      <c r="B126" s="30" t="s">
        <v>63</v>
      </c>
      <c r="C126" s="30" t="s">
        <v>4</v>
      </c>
      <c r="D126" s="30"/>
      <c r="E126" s="30" t="s">
        <v>5</v>
      </c>
      <c r="F126" s="30"/>
      <c r="G126" s="30"/>
      <c r="H126" s="31" t="s">
        <v>64</v>
      </c>
      <c r="I126" s="30"/>
      <c r="J126" s="30"/>
      <c r="K126" s="30" t="s">
        <v>9</v>
      </c>
    </row>
    <row r="127" spans="1:256" ht="15" customHeight="1">
      <c r="B127" s="31" t="s">
        <v>65</v>
      </c>
      <c r="C127" s="55" t="s">
        <v>66</v>
      </c>
      <c r="D127" s="30"/>
      <c r="E127" s="55" t="s">
        <v>66</v>
      </c>
      <c r="F127" s="55"/>
      <c r="G127" s="31" t="s">
        <v>13</v>
      </c>
      <c r="H127" s="31" t="s">
        <v>67</v>
      </c>
      <c r="I127" s="30"/>
      <c r="J127" s="55"/>
      <c r="K127" s="55" t="s">
        <v>66</v>
      </c>
    </row>
    <row r="128" spans="1:256" ht="13.9" customHeight="1">
      <c r="A128" s="56"/>
      <c r="B128" s="57" t="s">
        <v>68</v>
      </c>
      <c r="C128" s="57" t="s">
        <v>16</v>
      </c>
      <c r="D128" s="57" t="s">
        <v>17</v>
      </c>
      <c r="E128" s="57" t="s">
        <v>69</v>
      </c>
      <c r="F128" s="57"/>
      <c r="G128" s="57" t="s">
        <v>20</v>
      </c>
      <c r="H128" s="57" t="s">
        <v>70</v>
      </c>
      <c r="I128" s="57" t="s">
        <v>8</v>
      </c>
      <c r="J128" s="57" t="s">
        <v>23</v>
      </c>
      <c r="K128" s="57" t="s">
        <v>20</v>
      </c>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4"/>
      <c r="CC128" s="54"/>
      <c r="CD128" s="54"/>
      <c r="CE128" s="54"/>
      <c r="CF128" s="54"/>
      <c r="CG128" s="54"/>
      <c r="CH128" s="54"/>
      <c r="CI128" s="54"/>
      <c r="CJ128" s="54"/>
      <c r="CK128" s="54"/>
      <c r="CL128" s="54"/>
      <c r="CM128" s="54"/>
      <c r="CN128" s="54"/>
      <c r="CO128" s="54"/>
      <c r="CP128" s="54"/>
      <c r="CQ128" s="54"/>
      <c r="CR128" s="54"/>
      <c r="CS128" s="54"/>
      <c r="CT128" s="54"/>
      <c r="CU128" s="54"/>
      <c r="CV128" s="54"/>
      <c r="CW128" s="54"/>
      <c r="CX128" s="54"/>
      <c r="CY128" s="54"/>
      <c r="CZ128" s="54"/>
      <c r="DA128" s="54"/>
      <c r="DB128" s="54"/>
      <c r="DC128" s="54"/>
      <c r="DD128" s="54"/>
      <c r="DE128" s="54"/>
      <c r="DF128" s="54"/>
      <c r="DG128" s="54"/>
      <c r="DH128" s="54"/>
      <c r="DI128" s="54"/>
      <c r="DJ128" s="54"/>
      <c r="DK128" s="54"/>
      <c r="DL128" s="54"/>
      <c r="DM128" s="54"/>
      <c r="DN128" s="54"/>
      <c r="DO128" s="54"/>
      <c r="DP128" s="54"/>
      <c r="DQ128" s="54"/>
      <c r="DR128" s="54"/>
      <c r="DS128" s="54"/>
      <c r="DT128" s="54"/>
      <c r="DU128" s="54"/>
      <c r="DV128" s="54"/>
      <c r="DW128" s="54"/>
      <c r="DX128" s="54"/>
      <c r="DY128" s="54"/>
      <c r="DZ128" s="54"/>
      <c r="EA128" s="54"/>
      <c r="EB128" s="54"/>
      <c r="EC128" s="54"/>
      <c r="ED128" s="54"/>
      <c r="EE128" s="54"/>
      <c r="EF128" s="54"/>
      <c r="EG128" s="54"/>
      <c r="EH128" s="54"/>
      <c r="EI128" s="54"/>
      <c r="EJ128" s="54"/>
      <c r="EK128" s="54"/>
      <c r="EL128" s="54"/>
      <c r="EM128" s="54"/>
      <c r="EN128" s="54"/>
      <c r="EO128" s="54"/>
      <c r="EP128" s="54"/>
      <c r="EQ128" s="54"/>
      <c r="ER128" s="54"/>
      <c r="ES128" s="54"/>
      <c r="ET128" s="54"/>
      <c r="EU128" s="54"/>
      <c r="EV128" s="54"/>
      <c r="EW128" s="54"/>
      <c r="EX128" s="54"/>
      <c r="EY128" s="54"/>
      <c r="EZ128" s="54"/>
      <c r="FA128" s="54"/>
      <c r="FB128" s="54"/>
      <c r="FC128" s="54"/>
      <c r="FD128" s="54"/>
      <c r="FE128" s="54"/>
      <c r="FF128" s="54"/>
      <c r="FG128" s="54"/>
      <c r="FH128" s="54"/>
      <c r="FI128" s="54"/>
      <c r="FJ128" s="54"/>
      <c r="FK128" s="54"/>
      <c r="FL128" s="54"/>
      <c r="FM128" s="54"/>
      <c r="FN128" s="54"/>
      <c r="FO128" s="54"/>
      <c r="FP128" s="54"/>
      <c r="FQ128" s="54"/>
      <c r="FR128" s="54"/>
      <c r="FS128" s="54"/>
      <c r="FT128" s="54"/>
      <c r="FU128" s="54"/>
      <c r="FV128" s="54"/>
      <c r="FW128" s="54"/>
      <c r="FX128" s="54"/>
      <c r="FY128" s="54"/>
      <c r="FZ128" s="54"/>
      <c r="GA128" s="54"/>
      <c r="GB128" s="54"/>
      <c r="GC128" s="54"/>
      <c r="GD128" s="54"/>
      <c r="GE128" s="54"/>
      <c r="GF128" s="54"/>
      <c r="GG128" s="54"/>
      <c r="GH128" s="54"/>
      <c r="GI128" s="54"/>
      <c r="GJ128" s="54"/>
      <c r="GK128" s="54"/>
      <c r="GL128" s="54"/>
      <c r="GM128" s="54"/>
      <c r="GN128" s="54"/>
      <c r="GO128" s="54"/>
      <c r="GP128" s="54"/>
      <c r="GQ128" s="54"/>
      <c r="GR128" s="54"/>
      <c r="GS128" s="54"/>
      <c r="GT128" s="54"/>
      <c r="GU128" s="54"/>
      <c r="GV128" s="54"/>
      <c r="GW128" s="54"/>
      <c r="GX128" s="54"/>
      <c r="GY128" s="54"/>
      <c r="GZ128" s="54"/>
      <c r="HA128" s="54"/>
      <c r="HB128" s="54"/>
      <c r="HC128" s="54"/>
      <c r="HD128" s="54"/>
      <c r="HE128" s="54"/>
      <c r="HF128" s="54"/>
      <c r="HG128" s="54"/>
      <c r="HH128" s="54"/>
      <c r="HI128" s="54"/>
      <c r="HJ128" s="54"/>
      <c r="HK128" s="54"/>
      <c r="HL128" s="54"/>
      <c r="HM128" s="54"/>
      <c r="HN128" s="54"/>
      <c r="HO128" s="54"/>
      <c r="HP128" s="54"/>
      <c r="HQ128" s="54"/>
      <c r="HR128" s="54"/>
      <c r="HS128" s="54"/>
      <c r="HT128" s="54"/>
      <c r="HU128" s="54"/>
      <c r="HV128" s="54"/>
      <c r="HW128" s="54"/>
      <c r="HX128" s="54"/>
      <c r="HY128" s="54"/>
      <c r="HZ128" s="54"/>
      <c r="IA128" s="54"/>
      <c r="IB128" s="54"/>
      <c r="IC128" s="54"/>
      <c r="ID128" s="54"/>
      <c r="IE128" s="54"/>
      <c r="IF128" s="54"/>
      <c r="IG128" s="54"/>
      <c r="IH128" s="54"/>
      <c r="II128" s="54"/>
      <c r="IJ128" s="54"/>
      <c r="IK128" s="54"/>
      <c r="IL128" s="54"/>
      <c r="IM128" s="54"/>
      <c r="IN128" s="54"/>
      <c r="IO128" s="54"/>
      <c r="IP128" s="54"/>
      <c r="IQ128" s="54"/>
      <c r="IR128" s="54"/>
      <c r="IS128" s="54"/>
      <c r="IT128" s="54"/>
      <c r="IU128" s="54"/>
      <c r="IV128" s="54"/>
    </row>
    <row r="129" spans="1:11" ht="15" customHeight="1"/>
    <row r="130" spans="1:11" ht="20.149999999999999" customHeight="1">
      <c r="B130" s="33" t="s">
        <v>71</v>
      </c>
      <c r="C130" s="58"/>
      <c r="D130" s="58"/>
      <c r="E130" s="58"/>
      <c r="F130" s="58"/>
      <c r="G130" s="58"/>
      <c r="H130" s="58"/>
      <c r="I130" s="58"/>
      <c r="J130" s="58"/>
      <c r="K130" s="58"/>
    </row>
    <row r="131" spans="1:11" ht="23.15" customHeight="1">
      <c r="A131" s="34">
        <v>1972</v>
      </c>
      <c r="B131" s="5" t="e">
        <f>(#REF!-#REF!)*100/#REF!</f>
        <v>#REF!</v>
      </c>
      <c r="C131" s="5" t="e">
        <f>(#REF!-#REF!)*100/#REF!</f>
        <v>#REF!</v>
      </c>
      <c r="D131" s="5" t="e">
        <f>(#REF!-#REF!)*100/#REF!</f>
        <v>#REF!</v>
      </c>
      <c r="E131" s="5" t="e">
        <f>(#REF!-#REF!)*100/#REF!</f>
        <v>#REF!</v>
      </c>
      <c r="F131" s="5"/>
      <c r="G131" s="5" t="e">
        <f>(#REF!-#REF!)*100/#REF!</f>
        <v>#REF!</v>
      </c>
      <c r="H131" s="5" t="e">
        <f>(#REF!-#REF!)*100/#REF!</f>
        <v>#REF!</v>
      </c>
      <c r="I131" s="5" t="e">
        <f>(#REF!-#REF!)*100/#REF!</f>
        <v>#REF!</v>
      </c>
      <c r="J131" s="5" t="e">
        <f>(#REF!-#REF!)*100/#REF!</f>
        <v>#REF!</v>
      </c>
      <c r="K131" s="5" t="e">
        <f>(#REF!-#REF!)*100/#REF!</f>
        <v>#REF!</v>
      </c>
    </row>
    <row r="132" spans="1:11" ht="23.15" customHeight="1">
      <c r="A132" s="34">
        <v>1973</v>
      </c>
      <c r="B132" s="5" t="e">
        <f>(#REF!-#REF!)*100/#REF!</f>
        <v>#REF!</v>
      </c>
      <c r="C132" s="5" t="e">
        <f>(#REF!-#REF!)*100/#REF!</f>
        <v>#REF!</v>
      </c>
      <c r="D132" s="5" t="e">
        <f>(#REF!-#REF!)*100/#REF!</f>
        <v>#REF!</v>
      </c>
      <c r="E132" s="5" t="e">
        <f>(#REF!-#REF!)*100/#REF!</f>
        <v>#REF!</v>
      </c>
      <c r="F132" s="5"/>
      <c r="G132" s="5" t="e">
        <f>(#REF!-#REF!)*100/#REF!</f>
        <v>#REF!</v>
      </c>
      <c r="H132" s="5" t="e">
        <f>(#REF!-#REF!)*100/#REF!</f>
        <v>#REF!</v>
      </c>
      <c r="I132" s="5" t="e">
        <f>(#REF!-#REF!)*100/#REF!</f>
        <v>#REF!</v>
      </c>
      <c r="J132" s="5" t="e">
        <f>(#REF!-#REF!)*100/#REF!</f>
        <v>#REF!</v>
      </c>
      <c r="K132" s="5" t="e">
        <f>(#REF!-#REF!)*100/#REF!</f>
        <v>#REF!</v>
      </c>
    </row>
    <row r="133" spans="1:11" ht="23.15" customHeight="1">
      <c r="A133" s="34">
        <v>1974</v>
      </c>
      <c r="B133" s="5" t="e">
        <f>(#REF!-#REF!)*100/#REF!</f>
        <v>#REF!</v>
      </c>
      <c r="C133" s="5" t="e">
        <f>(#REF!-#REF!)*100/#REF!</f>
        <v>#REF!</v>
      </c>
      <c r="D133" s="5" t="e">
        <f>(#REF!-#REF!)*100/#REF!</f>
        <v>#REF!</v>
      </c>
      <c r="E133" s="5" t="e">
        <f>(#REF!-#REF!)*100/#REF!</f>
        <v>#REF!</v>
      </c>
      <c r="F133" s="5"/>
      <c r="G133" s="5" t="e">
        <f>(#REF!-#REF!)*100/#REF!</f>
        <v>#REF!</v>
      </c>
      <c r="H133" s="5" t="e">
        <f>(#REF!-#REF!)*100/#REF!</f>
        <v>#REF!</v>
      </c>
      <c r="I133" s="5" t="e">
        <f>(#REF!-#REF!)*100/#REF!</f>
        <v>#REF!</v>
      </c>
      <c r="J133" s="5" t="e">
        <f>(#REF!-#REF!)*100/#REF!</f>
        <v>#REF!</v>
      </c>
      <c r="K133" s="5" t="e">
        <f>(#REF!-#REF!)*100/#REF!</f>
        <v>#REF!</v>
      </c>
    </row>
    <row r="134" spans="1:11" ht="23.15" customHeight="1">
      <c r="A134" s="34">
        <v>1975</v>
      </c>
      <c r="B134" s="5" t="e">
        <f>(#REF!-#REF!)*100/#REF!</f>
        <v>#REF!</v>
      </c>
      <c r="C134" s="5" t="e">
        <f>(#REF!-#REF!)*100/#REF!</f>
        <v>#REF!</v>
      </c>
      <c r="D134" s="5" t="e">
        <f>(#REF!-#REF!)*100/#REF!</f>
        <v>#REF!</v>
      </c>
      <c r="E134" s="5" t="e">
        <f>(#REF!-#REF!)*100/#REF!</f>
        <v>#REF!</v>
      </c>
      <c r="F134" s="5"/>
      <c r="G134" s="5" t="e">
        <f>(#REF!-#REF!)*100/#REF!</f>
        <v>#REF!</v>
      </c>
      <c r="H134" s="5" t="e">
        <f>(#REF!-#REF!)*100/#REF!</f>
        <v>#REF!</v>
      </c>
      <c r="I134" s="5" t="e">
        <f>(#REF!-#REF!)*100/#REF!</f>
        <v>#REF!</v>
      </c>
      <c r="J134" s="5" t="e">
        <f>(#REF!-#REF!)*100/#REF!</f>
        <v>#REF!</v>
      </c>
      <c r="K134" s="5" t="e">
        <f>(#REF!-#REF!)*100/#REF!</f>
        <v>#REF!</v>
      </c>
    </row>
    <row r="135" spans="1:11" ht="23.15" customHeight="1">
      <c r="A135" s="34">
        <v>1976</v>
      </c>
      <c r="B135" s="5" t="e">
        <f>(B10-#REF!)*100/#REF!</f>
        <v>#REF!</v>
      </c>
      <c r="C135" s="5" t="e">
        <f>(C10-#REF!)*100/#REF!</f>
        <v>#REF!</v>
      </c>
      <c r="D135" s="5" t="e">
        <f>(D10-#REF!)*100/#REF!</f>
        <v>#REF!</v>
      </c>
      <c r="E135" s="5" t="e">
        <f>(E10-#REF!)*100/#REF!</f>
        <v>#REF!</v>
      </c>
      <c r="F135" s="5"/>
      <c r="G135" s="5" t="e">
        <f>(G10-#REF!)*100/#REF!</f>
        <v>#REF!</v>
      </c>
      <c r="H135" s="5" t="e">
        <f>(H10-#REF!)*100/#REF!</f>
        <v>#REF!</v>
      </c>
      <c r="I135" s="5" t="e">
        <f>(I10-#REF!)*100/#REF!</f>
        <v>#REF!</v>
      </c>
      <c r="J135" s="5" t="e">
        <f>(J10-#REF!)*100/#REF!</f>
        <v>#REF!</v>
      </c>
      <c r="K135" s="5" t="e">
        <f>(K10-#REF!)*100/#REF!</f>
        <v>#REF!</v>
      </c>
    </row>
    <row r="136" spans="1:11" ht="23.15" customHeight="1">
      <c r="A136" s="34">
        <v>1977</v>
      </c>
      <c r="B136" s="5">
        <f t="shared" ref="B136:E151" si="0">(B11-B10)*100/B10</f>
        <v>7.3004507865708641</v>
      </c>
      <c r="C136" s="5">
        <f t="shared" si="0"/>
        <v>9.6765644180568078</v>
      </c>
      <c r="D136" s="5">
        <f t="shared" si="0"/>
        <v>2.9397552411257908</v>
      </c>
      <c r="E136" s="5">
        <f t="shared" si="0"/>
        <v>17.736185383244205</v>
      </c>
      <c r="F136" s="5"/>
      <c r="G136" s="5">
        <f t="shared" ref="G136:K151" si="1">(G11-G10)*100/G10</f>
        <v>-1.1419220416886495</v>
      </c>
      <c r="H136" s="5">
        <f t="shared" si="1"/>
        <v>10.016238030422427</v>
      </c>
      <c r="I136" s="5">
        <f t="shared" si="1"/>
        <v>-2.7725642061248248</v>
      </c>
      <c r="J136" s="5">
        <f t="shared" si="1"/>
        <v>-3.6974272069018643</v>
      </c>
      <c r="K136" s="5">
        <f t="shared" si="1"/>
        <v>38.821805913167005</v>
      </c>
    </row>
    <row r="137" spans="1:11" ht="23.15" customHeight="1">
      <c r="A137" s="34">
        <v>1978</v>
      </c>
      <c r="B137" s="5">
        <f t="shared" si="0"/>
        <v>8.4180033723896415</v>
      </c>
      <c r="C137" s="5">
        <f t="shared" si="0"/>
        <v>14.339396828869662</v>
      </c>
      <c r="D137" s="5">
        <f t="shared" si="0"/>
        <v>-9.8031920442296325</v>
      </c>
      <c r="E137" s="5">
        <f t="shared" si="0"/>
        <v>-13.723369741537796</v>
      </c>
      <c r="F137" s="5"/>
      <c r="G137" s="5">
        <f t="shared" si="1"/>
        <v>7.7257761053621827</v>
      </c>
      <c r="H137" s="5">
        <f t="shared" si="1"/>
        <v>-4.7903801699532247</v>
      </c>
      <c r="I137" s="5">
        <f t="shared" si="1"/>
        <v>4.6158733261655751</v>
      </c>
      <c r="J137" s="5">
        <f t="shared" si="1"/>
        <v>-18.90097584386498</v>
      </c>
      <c r="K137" s="5">
        <f t="shared" si="1"/>
        <v>10.303476064084935</v>
      </c>
    </row>
    <row r="138" spans="1:11" ht="23.15" customHeight="1">
      <c r="A138" s="34">
        <v>1979</v>
      </c>
      <c r="B138" s="5">
        <f t="shared" si="0"/>
        <v>4.705358361184409</v>
      </c>
      <c r="C138" s="5">
        <f t="shared" si="0"/>
        <v>5.2983314686203435</v>
      </c>
      <c r="D138" s="5">
        <f t="shared" si="0"/>
        <v>2.1719603542061012</v>
      </c>
      <c r="E138" s="5">
        <f t="shared" si="0"/>
        <v>8.9872148408122339</v>
      </c>
      <c r="F138" s="5"/>
      <c r="G138" s="5">
        <f t="shared" si="1"/>
        <v>3.6929122618457844</v>
      </c>
      <c r="H138" s="5">
        <f t="shared" si="1"/>
        <v>9.7322436138563067</v>
      </c>
      <c r="I138" s="5">
        <f t="shared" si="1"/>
        <v>2.1115081867657022</v>
      </c>
      <c r="J138" s="5">
        <f t="shared" si="1"/>
        <v>-11.223986586448367</v>
      </c>
      <c r="K138" s="5">
        <f t="shared" si="1"/>
        <v>0.79726321282579071</v>
      </c>
    </row>
    <row r="139" spans="1:11" ht="23.15" customHeight="1">
      <c r="A139" s="34">
        <v>1980</v>
      </c>
      <c r="B139" s="5">
        <f t="shared" si="0"/>
        <v>6.623131631609354</v>
      </c>
      <c r="C139" s="5">
        <f t="shared" si="0"/>
        <v>6.7071698829655952</v>
      </c>
      <c r="D139" s="5">
        <f t="shared" si="0"/>
        <v>12.777373212944902</v>
      </c>
      <c r="E139" s="5">
        <f t="shared" si="0"/>
        <v>-7.0615296147211044</v>
      </c>
      <c r="F139" s="5"/>
      <c r="G139" s="5">
        <f t="shared" si="1"/>
        <v>1.7106509786138262</v>
      </c>
      <c r="H139" s="5">
        <f t="shared" si="1"/>
        <v>8.0692241370355369</v>
      </c>
      <c r="I139" s="5">
        <f t="shared" si="1"/>
        <v>-4.0007319806940096</v>
      </c>
      <c r="J139" s="5">
        <f t="shared" si="1"/>
        <v>29.607821353182981</v>
      </c>
      <c r="K139" s="5">
        <f t="shared" si="1"/>
        <v>-2.1312701334560518</v>
      </c>
    </row>
    <row r="140" spans="1:11" ht="23.15" customHeight="1">
      <c r="A140" s="34">
        <v>1981</v>
      </c>
      <c r="B140" s="5">
        <f t="shared" si="0"/>
        <v>-2.9043607372260416</v>
      </c>
      <c r="C140" s="5">
        <f t="shared" si="0"/>
        <v>-2.3057820570173653</v>
      </c>
      <c r="D140" s="5">
        <f t="shared" si="0"/>
        <v>-7.6294350858997309</v>
      </c>
      <c r="E140" s="5">
        <f t="shared" si="0"/>
        <v>-8.600420740007424</v>
      </c>
      <c r="F140" s="5"/>
      <c r="G140" s="5">
        <f t="shared" si="1"/>
        <v>-0.44345898004434592</v>
      </c>
      <c r="H140" s="5">
        <f t="shared" si="1"/>
        <v>-4.2543374825779789</v>
      </c>
      <c r="I140" s="5">
        <f t="shared" si="1"/>
        <v>4.0244948532215021</v>
      </c>
      <c r="J140" s="5">
        <f t="shared" si="1"/>
        <v>0</v>
      </c>
      <c r="K140" s="5">
        <f t="shared" si="1"/>
        <v>-11.311605489758133</v>
      </c>
    </row>
    <row r="141" spans="1:11" ht="23.15" customHeight="1">
      <c r="A141" s="34">
        <v>1982</v>
      </c>
      <c r="B141" s="5">
        <f t="shared" si="0"/>
        <v>13.643959239214748</v>
      </c>
      <c r="C141" s="5">
        <f t="shared" si="0"/>
        <v>18.118133744414308</v>
      </c>
      <c r="D141" s="5">
        <f t="shared" si="0"/>
        <v>0.29410592884230202</v>
      </c>
      <c r="E141" s="5">
        <f t="shared" si="0"/>
        <v>79.325751421608445</v>
      </c>
      <c r="F141" s="5"/>
      <c r="G141" s="5">
        <f t="shared" si="1"/>
        <v>-0.62216855329817311</v>
      </c>
      <c r="H141" s="5">
        <f t="shared" si="1"/>
        <v>-2.0219056510957847</v>
      </c>
      <c r="I141" s="5">
        <f t="shared" si="1"/>
        <v>5.2614700964335617</v>
      </c>
      <c r="J141" s="5">
        <f t="shared" si="1"/>
        <v>11.44351105777473</v>
      </c>
      <c r="K141" s="5">
        <f t="shared" si="1"/>
        <v>74.680230631585928</v>
      </c>
    </row>
    <row r="142" spans="1:11" ht="23.15" customHeight="1">
      <c r="A142" s="34">
        <v>1983</v>
      </c>
      <c r="B142" s="5">
        <f t="shared" si="0"/>
        <v>14.107281456837409</v>
      </c>
      <c r="C142" s="5">
        <f t="shared" si="0"/>
        <v>16.184882926936716</v>
      </c>
      <c r="D142" s="5">
        <f t="shared" si="0"/>
        <v>16.605815032700981</v>
      </c>
      <c r="E142" s="5">
        <f t="shared" si="0"/>
        <v>9.5734239335598339</v>
      </c>
      <c r="F142" s="5"/>
      <c r="G142" s="5">
        <f t="shared" si="1"/>
        <v>-1.558721639031613</v>
      </c>
      <c r="H142" s="5">
        <f t="shared" si="1"/>
        <v>6.2636405553563197</v>
      </c>
      <c r="I142" s="5">
        <f t="shared" si="1"/>
        <v>3.3228881054968014</v>
      </c>
      <c r="J142" s="5">
        <f t="shared" si="1"/>
        <v>2.6997923236674102</v>
      </c>
      <c r="K142" s="5">
        <f t="shared" si="1"/>
        <v>31.148629422365552</v>
      </c>
    </row>
    <row r="143" spans="1:11" ht="23.15" customHeight="1">
      <c r="A143" s="34">
        <v>1984</v>
      </c>
      <c r="B143" s="5">
        <f t="shared" si="0"/>
        <v>3.7929893546914011</v>
      </c>
      <c r="C143" s="5">
        <f t="shared" si="0"/>
        <v>3.8550698123250191</v>
      </c>
      <c r="D143" s="5">
        <f t="shared" si="0"/>
        <v>-2.3389132353624356</v>
      </c>
      <c r="E143" s="5">
        <f t="shared" si="0"/>
        <v>-9.736098670157789</v>
      </c>
      <c r="F143" s="5"/>
      <c r="G143" s="5">
        <f t="shared" si="1"/>
        <v>5.3870017125597247</v>
      </c>
      <c r="H143" s="5">
        <f t="shared" si="1"/>
        <v>8.6512130211748364</v>
      </c>
      <c r="I143" s="5">
        <f t="shared" si="1"/>
        <v>6.3541205956066635</v>
      </c>
      <c r="J143" s="5">
        <f t="shared" si="1"/>
        <v>16.903834631515878</v>
      </c>
      <c r="K143" s="5">
        <f t="shared" si="1"/>
        <v>16.156794677081074</v>
      </c>
    </row>
    <row r="144" spans="1:11" ht="23.15" customHeight="1">
      <c r="A144" s="34">
        <v>1985</v>
      </c>
      <c r="B144" s="5">
        <f t="shared" si="0"/>
        <v>4.2758027462510411</v>
      </c>
      <c r="C144" s="5">
        <f t="shared" si="0"/>
        <v>1.3625817357366348</v>
      </c>
      <c r="D144" s="5">
        <f t="shared" si="0"/>
        <v>21.082157592132763</v>
      </c>
      <c r="E144" s="5">
        <f t="shared" si="0"/>
        <v>9.8778625954198471</v>
      </c>
      <c r="F144" s="5"/>
      <c r="G144" s="5">
        <f t="shared" si="1"/>
        <v>3.0250966673518382</v>
      </c>
      <c r="H144" s="5">
        <f t="shared" si="1"/>
        <v>-0.24494142705005326</v>
      </c>
      <c r="I144" s="5">
        <f t="shared" si="1"/>
        <v>4.5566161036080635</v>
      </c>
      <c r="J144" s="5">
        <f t="shared" si="1"/>
        <v>26.138766096482797</v>
      </c>
      <c r="K144" s="5">
        <f t="shared" si="1"/>
        <v>22.791856048813898</v>
      </c>
    </row>
    <row r="145" spans="1:11" ht="23.15" customHeight="1">
      <c r="A145" s="34">
        <v>1986</v>
      </c>
      <c r="B145" s="5">
        <f t="shared" si="0"/>
        <v>7.4245502956972773</v>
      </c>
      <c r="C145" s="5">
        <f t="shared" si="0"/>
        <v>5.6983023909700981</v>
      </c>
      <c r="D145" s="5">
        <f t="shared" si="0"/>
        <v>16.440813803652059</v>
      </c>
      <c r="E145" s="5">
        <f t="shared" si="0"/>
        <v>19.112130054189244</v>
      </c>
      <c r="F145" s="5"/>
      <c r="G145" s="5">
        <f t="shared" si="1"/>
        <v>9.4525359222716201</v>
      </c>
      <c r="H145" s="5">
        <f t="shared" si="1"/>
        <v>11.308316430020284</v>
      </c>
      <c r="I145" s="5">
        <f t="shared" si="1"/>
        <v>4.4962972783575443</v>
      </c>
      <c r="J145" s="5">
        <f t="shared" si="1"/>
        <v>2.0315912438417391E-2</v>
      </c>
      <c r="K145" s="5">
        <f t="shared" si="1"/>
        <v>2.8456109037806265</v>
      </c>
    </row>
    <row r="146" spans="1:11" ht="23.15" customHeight="1">
      <c r="A146" s="34">
        <v>1987</v>
      </c>
      <c r="B146" s="5">
        <f t="shared" si="0"/>
        <v>6.1043549533647745</v>
      </c>
      <c r="C146" s="5">
        <f t="shared" si="0"/>
        <v>8.2604228608621124</v>
      </c>
      <c r="D146" s="5">
        <f t="shared" si="0"/>
        <v>-1.3970331882542146</v>
      </c>
      <c r="E146" s="5">
        <f t="shared" si="0"/>
        <v>-10.778652668416449</v>
      </c>
      <c r="F146" s="5"/>
      <c r="G146" s="5">
        <f t="shared" si="1"/>
        <v>8.9674053234188467</v>
      </c>
      <c r="H146" s="5">
        <f t="shared" si="1"/>
        <v>3.4032689925268751</v>
      </c>
      <c r="I146" s="5">
        <f t="shared" si="1"/>
        <v>-30.313740416508075</v>
      </c>
      <c r="J146" s="5">
        <f t="shared" si="1"/>
        <v>16.066622657797186</v>
      </c>
      <c r="K146" s="5">
        <f t="shared" si="1"/>
        <v>4.9352160451219751</v>
      </c>
    </row>
    <row r="147" spans="1:11" ht="23.15" customHeight="1">
      <c r="A147" s="34">
        <v>1988</v>
      </c>
      <c r="B147" s="5">
        <f t="shared" si="0"/>
        <v>2.8903236388885349</v>
      </c>
      <c r="C147" s="5">
        <f t="shared" si="0"/>
        <v>8.7205770332458279</v>
      </c>
      <c r="D147" s="5">
        <f t="shared" si="0"/>
        <v>-29.298270426622018</v>
      </c>
      <c r="E147" s="5">
        <f t="shared" si="0"/>
        <v>-16.565339609073675</v>
      </c>
      <c r="F147" s="5"/>
      <c r="G147" s="5">
        <f t="shared" si="1"/>
        <v>-1.6936741302797118</v>
      </c>
      <c r="H147" s="5">
        <f t="shared" si="1"/>
        <v>5.1672296383325733</v>
      </c>
      <c r="I147" s="5">
        <f t="shared" si="1"/>
        <v>-1.9792967124427798</v>
      </c>
      <c r="J147" s="5">
        <f t="shared" si="1"/>
        <v>34.462090388064922</v>
      </c>
      <c r="K147" s="5">
        <f t="shared" si="1"/>
        <v>4.8985613471278624</v>
      </c>
    </row>
    <row r="148" spans="1:11" ht="23.15" customHeight="1">
      <c r="A148" s="34">
        <v>1989</v>
      </c>
      <c r="B148" s="5">
        <f t="shared" si="0"/>
        <v>6.94212031791358</v>
      </c>
      <c r="C148" s="5">
        <f t="shared" si="0"/>
        <v>7.4172966752195828</v>
      </c>
      <c r="D148" s="5">
        <f t="shared" si="0"/>
        <v>11.099961927869446</v>
      </c>
      <c r="E148" s="5">
        <f t="shared" si="0"/>
        <v>4.8734623521115727</v>
      </c>
      <c r="F148" s="5"/>
      <c r="G148" s="5">
        <f t="shared" si="1"/>
        <v>5.0096320554806395</v>
      </c>
      <c r="H148" s="5">
        <f t="shared" si="1"/>
        <v>-1.6331270487586176</v>
      </c>
      <c r="I148" s="5">
        <f t="shared" si="1"/>
        <v>0.2016610502295221</v>
      </c>
      <c r="J148" s="5">
        <f t="shared" si="1"/>
        <v>-15.949762478037353</v>
      </c>
      <c r="K148" s="5">
        <f t="shared" si="1"/>
        <v>8.2942167120538919</v>
      </c>
    </row>
    <row r="149" spans="1:11" ht="23.15" customHeight="1">
      <c r="A149" s="34">
        <v>1990</v>
      </c>
      <c r="B149" s="5">
        <f t="shared" si="0"/>
        <v>13.619800289832812</v>
      </c>
      <c r="C149" s="5">
        <f t="shared" si="0"/>
        <v>12.535072422362257</v>
      </c>
      <c r="D149" s="5">
        <f t="shared" si="0"/>
        <v>44.222151878515774</v>
      </c>
      <c r="E149" s="5">
        <f t="shared" si="0"/>
        <v>20.134478894284648</v>
      </c>
      <c r="F149" s="5"/>
      <c r="G149" s="5">
        <f t="shared" si="1"/>
        <v>-2.6322145886266561</v>
      </c>
      <c r="H149" s="5">
        <f t="shared" si="1"/>
        <v>3.2973191069667354</v>
      </c>
      <c r="I149" s="5">
        <f t="shared" si="1"/>
        <v>3.3869131160130288</v>
      </c>
      <c r="J149" s="5">
        <f t="shared" si="1"/>
        <v>-22.921183028801487</v>
      </c>
      <c r="K149" s="5">
        <f t="shared" si="1"/>
        <v>18.765664937836565</v>
      </c>
    </row>
    <row r="150" spans="1:11" ht="23.15" customHeight="1">
      <c r="A150" s="34">
        <v>1991</v>
      </c>
      <c r="B150" s="5">
        <f t="shared" si="0"/>
        <v>16.240482326314922</v>
      </c>
      <c r="C150" s="5">
        <f t="shared" si="0"/>
        <v>17.303199835459104</v>
      </c>
      <c r="D150" s="5">
        <f t="shared" si="0"/>
        <v>15.203497269520112</v>
      </c>
      <c r="E150" s="5">
        <f t="shared" si="0"/>
        <v>-12.624378109452737</v>
      </c>
      <c r="F150" s="5"/>
      <c r="G150" s="5">
        <f t="shared" si="1"/>
        <v>9.3966475534928122</v>
      </c>
      <c r="H150" s="5">
        <f t="shared" si="1"/>
        <v>13.367908628633842</v>
      </c>
      <c r="I150" s="5">
        <f t="shared" si="1"/>
        <v>8.8366374673428609</v>
      </c>
      <c r="J150" s="5">
        <f t="shared" si="1"/>
        <v>22.103359951785446</v>
      </c>
      <c r="K150" s="5">
        <f t="shared" si="1"/>
        <v>17.482605152635866</v>
      </c>
    </row>
    <row r="151" spans="1:11" ht="23.15" customHeight="1">
      <c r="A151" s="34">
        <v>1992</v>
      </c>
      <c r="B151" s="5">
        <f t="shared" si="0"/>
        <v>-3.486494751878197</v>
      </c>
      <c r="C151" s="5">
        <f t="shared" si="0"/>
        <v>-1.8478037550741226</v>
      </c>
      <c r="D151" s="5">
        <f t="shared" si="0"/>
        <v>-23.557336847753703</v>
      </c>
      <c r="E151" s="5">
        <f t="shared" si="0"/>
        <v>36.071174377224196</v>
      </c>
      <c r="F151" s="5"/>
      <c r="G151" s="5">
        <f t="shared" si="1"/>
        <v>5.2956845725045785</v>
      </c>
      <c r="H151" s="5">
        <f t="shared" si="1"/>
        <v>-8.3532189115038609</v>
      </c>
      <c r="I151" s="5">
        <f t="shared" si="1"/>
        <v>5.3139414478019393</v>
      </c>
      <c r="J151" s="5">
        <f t="shared" si="1"/>
        <v>87.886640342217831</v>
      </c>
      <c r="K151" s="5">
        <f t="shared" si="1"/>
        <v>-5.7731298687439976</v>
      </c>
    </row>
    <row r="152" spans="1:11" ht="23.15" customHeight="1">
      <c r="A152" s="34">
        <v>1993</v>
      </c>
      <c r="B152" s="5">
        <f t="shared" ref="B152:E156" si="2">(B27-B26)*100/B26</f>
        <v>-26.777616227385689</v>
      </c>
      <c r="C152" s="5">
        <f t="shared" si="2"/>
        <v>-34.681110260247308</v>
      </c>
      <c r="D152" s="5">
        <f t="shared" si="2"/>
        <v>-2.2387462472247184</v>
      </c>
      <c r="E152" s="5">
        <f t="shared" si="2"/>
        <v>-17.360602573490951</v>
      </c>
      <c r="F152" s="5"/>
      <c r="G152" s="5">
        <f t="shared" ref="G152:K155" si="3">(G27-G26)*100/G26</f>
        <v>4.8734144433206934</v>
      </c>
      <c r="H152" s="5">
        <f t="shared" si="3"/>
        <v>3.9348918809785713</v>
      </c>
      <c r="I152" s="5">
        <f t="shared" si="3"/>
        <v>2.1698324022346367</v>
      </c>
      <c r="J152" s="5">
        <f t="shared" si="3"/>
        <v>25.768952910527812</v>
      </c>
      <c r="K152" s="5">
        <f t="shared" si="3"/>
        <v>-28.253428966905751</v>
      </c>
    </row>
    <row r="153" spans="1:11" ht="23.15" customHeight="1">
      <c r="A153" s="34">
        <v>1994</v>
      </c>
      <c r="B153" s="5">
        <f t="shared" si="2"/>
        <v>5.6038468003089656</v>
      </c>
      <c r="C153" s="5">
        <f t="shared" si="2"/>
        <v>2.3697746546492033</v>
      </c>
      <c r="D153" s="5">
        <f t="shared" si="2"/>
        <v>32.120069605568446</v>
      </c>
      <c r="E153" s="5">
        <f t="shared" si="2"/>
        <v>-23.463510348756252</v>
      </c>
      <c r="F153" s="5"/>
      <c r="G153" s="5">
        <f t="shared" si="3"/>
        <v>-0.44839668940276162</v>
      </c>
      <c r="H153" s="5">
        <f t="shared" si="3"/>
        <v>8.2416772724228018</v>
      </c>
      <c r="I153" s="5">
        <f t="shared" si="3"/>
        <v>10.345355525907133</v>
      </c>
      <c r="J153" s="5">
        <f t="shared" si="3"/>
        <v>-7.6153176675369885</v>
      </c>
      <c r="K153" s="5">
        <f t="shared" si="3"/>
        <v>3.1779995439956505</v>
      </c>
    </row>
    <row r="154" spans="1:11" ht="23.15" customHeight="1">
      <c r="A154" s="34">
        <v>1995</v>
      </c>
      <c r="B154" s="5">
        <f t="shared" si="2"/>
        <v>11.326068123540756</v>
      </c>
      <c r="C154" s="5">
        <f t="shared" si="2"/>
        <v>17.916423621643062</v>
      </c>
      <c r="D154" s="5">
        <f t="shared" si="2"/>
        <v>-7.5516656576063674</v>
      </c>
      <c r="E154" s="5">
        <f t="shared" si="2"/>
        <v>47.213033410519351</v>
      </c>
      <c r="F154" s="5"/>
      <c r="G154" s="5">
        <f t="shared" si="3"/>
        <v>4.0983970400465823</v>
      </c>
      <c r="H154" s="5">
        <f t="shared" si="3"/>
        <v>2.5848732007376514</v>
      </c>
      <c r="I154" s="5">
        <f t="shared" si="3"/>
        <v>-6.3507165368377239</v>
      </c>
      <c r="J154" s="5">
        <f t="shared" si="3"/>
        <v>-26.087611869995289</v>
      </c>
      <c r="K154" s="5">
        <f t="shared" si="3"/>
        <v>14.220027537439018</v>
      </c>
    </row>
    <row r="155" spans="1:11" ht="23.15" customHeight="1">
      <c r="A155" s="34">
        <v>1996</v>
      </c>
      <c r="B155" s="5">
        <f t="shared" si="2"/>
        <v>-3.7819177694898389</v>
      </c>
      <c r="C155" s="5">
        <f t="shared" si="2"/>
        <v>-3.057843172173436</v>
      </c>
      <c r="D155" s="5">
        <f t="shared" si="2"/>
        <v>-8.8963739697907407</v>
      </c>
      <c r="E155" s="5">
        <f t="shared" si="2"/>
        <v>4.0784225605303073</v>
      </c>
      <c r="F155" s="5"/>
      <c r="G155" s="5">
        <f t="shared" si="3"/>
        <v>-4.1590267761961499</v>
      </c>
      <c r="H155" s="5">
        <f t="shared" si="3"/>
        <v>-2.4401131681657224</v>
      </c>
      <c r="I155" s="5">
        <f t="shared" si="3"/>
        <v>-1.068850932334328</v>
      </c>
      <c r="J155" s="5">
        <f t="shared" si="3"/>
        <v>2.5950189910525379</v>
      </c>
      <c r="K155" s="5">
        <f t="shared" si="3"/>
        <v>-4.638028410063324</v>
      </c>
    </row>
    <row r="156" spans="1:11" ht="23.15" customHeight="1">
      <c r="A156" s="34">
        <v>1997</v>
      </c>
      <c r="B156" s="5">
        <f t="shared" si="2"/>
        <v>2.578179800004913</v>
      </c>
      <c r="C156" s="5">
        <f t="shared" si="2"/>
        <v>2.8843229532723762</v>
      </c>
      <c r="D156" s="5">
        <f t="shared" si="2"/>
        <v>-6.5954830641177891</v>
      </c>
      <c r="E156" s="5">
        <f t="shared" si="2"/>
        <v>10.989366869973551</v>
      </c>
      <c r="F156" s="5"/>
      <c r="G156" s="5">
        <f>(G31-G30)*100/G30</f>
        <v>11.704973121797254</v>
      </c>
      <c r="H156" s="5">
        <f>(H31-H30)*100/H30</f>
        <v>11.433535733277271</v>
      </c>
      <c r="I156" s="5">
        <f>(I31-I30)*100/I30</f>
        <v>0.91566471267810534</v>
      </c>
      <c r="J156" s="5">
        <f>(J31-J30)*100/J30</f>
        <v>-9.3249186274753395</v>
      </c>
      <c r="K156" s="5">
        <f>(K31-K30)*100/K30</f>
        <v>-5.6454633415524826</v>
      </c>
    </row>
    <row r="157" spans="1:11" ht="23.15" customHeight="1">
      <c r="A157" s="34"/>
    </row>
    <row r="158" spans="1:11" ht="23.15" customHeight="1"/>
    <row r="159" spans="1:11" ht="23.15" customHeight="1"/>
    <row r="160" spans="1:11" ht="23.15" customHeight="1"/>
    <row r="161" ht="13.9" customHeight="1"/>
    <row r="162" ht="13.9" customHeight="1"/>
    <row r="163" ht="13.9" customHeight="1"/>
    <row r="164" ht="13.9" customHeight="1"/>
    <row r="165" ht="13.9" customHeight="1"/>
    <row r="166" ht="13.9" customHeight="1"/>
    <row r="167" ht="13.9" customHeight="1"/>
    <row r="168" ht="13.9" customHeight="1"/>
    <row r="169" ht="13.9" customHeight="1"/>
    <row r="170" ht="13.9" customHeight="1"/>
    <row r="171" ht="13.9" customHeight="1"/>
    <row r="172" ht="13.9" customHeight="1"/>
    <row r="173" ht="13.9" customHeight="1"/>
    <row r="174" ht="13.9" customHeight="1"/>
    <row r="175" ht="13.9" customHeight="1"/>
  </sheetData>
  <mergeCells count="7">
    <mergeCell ref="A45:K45"/>
    <mergeCell ref="A1:K1"/>
    <mergeCell ref="F3:I3"/>
    <mergeCell ref="B8:K8"/>
    <mergeCell ref="A40:J40"/>
    <mergeCell ref="A42:K42"/>
    <mergeCell ref="A43:K43"/>
  </mergeCells>
  <pageMargins left="0.75" right="0.75" top="0.75" bottom="0.75" header="0.5" footer="0.5"/>
  <pageSetup firstPageNumber="17" orientation="portrait" useFirstPageNumber="1" r:id="rId1"/>
  <headerFooter alignWithMargins="0">
    <oddFooter>&amp;C&amp;"Arial Black,Regular"&amp;8- 17 -&amp;R&amp;"Copperplate Gothic Bold,Regular"&amp;7Alberta Agriculture Statistics Yearbook,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workbookViewId="0">
      <selection activeCell="B56" sqref="B56"/>
    </sheetView>
  </sheetViews>
  <sheetFormatPr defaultRowHeight="14.5"/>
  <cols>
    <col min="1" max="1" width="2.07421875" style="68" customWidth="1"/>
    <col min="2" max="2" width="1.921875" style="68" customWidth="1"/>
    <col min="3" max="3" width="4.69140625" style="68" customWidth="1"/>
    <col min="4" max="4" width="1.53515625" style="68" customWidth="1"/>
    <col min="5" max="14" width="9.23046875" style="68"/>
    <col min="15" max="15" width="6.15234375" style="68" customWidth="1"/>
    <col min="16" max="16" width="1.3046875" style="68" customWidth="1"/>
    <col min="17" max="17" width="1.4609375" style="68" customWidth="1"/>
    <col min="18" max="18" width="1.69140625" style="68" customWidth="1"/>
    <col min="19" max="16384" width="9.23046875" style="68"/>
  </cols>
  <sheetData>
    <row r="1" spans="1:19" ht="15" thickBot="1">
      <c r="A1" s="79"/>
      <c r="B1" s="79"/>
      <c r="C1" s="79"/>
      <c r="D1" s="79"/>
      <c r="E1" s="80"/>
      <c r="F1" s="80"/>
      <c r="G1" s="79"/>
      <c r="H1" s="79"/>
      <c r="I1" s="79"/>
      <c r="J1" s="79"/>
      <c r="K1" s="79"/>
      <c r="L1" s="79"/>
      <c r="M1" s="79"/>
      <c r="N1" s="79"/>
      <c r="O1" s="79"/>
      <c r="P1" s="79"/>
      <c r="Q1" s="79"/>
      <c r="R1" s="79"/>
      <c r="S1" s="79"/>
    </row>
    <row r="2" spans="1:19" ht="6.75" customHeight="1" thickBot="1">
      <c r="A2" s="79"/>
      <c r="B2" s="79"/>
      <c r="C2" s="81"/>
      <c r="D2" s="82"/>
      <c r="E2" s="83"/>
      <c r="F2" s="83"/>
      <c r="G2" s="84"/>
      <c r="H2" s="84"/>
      <c r="I2" s="84"/>
      <c r="J2" s="84"/>
      <c r="K2" s="84"/>
      <c r="L2" s="84"/>
      <c r="M2" s="84"/>
      <c r="N2" s="84"/>
      <c r="O2" s="84"/>
      <c r="P2" s="85"/>
      <c r="Q2" s="79"/>
      <c r="R2" s="79"/>
      <c r="S2" s="79"/>
    </row>
    <row r="3" spans="1:19" ht="6" customHeight="1" thickTop="1">
      <c r="A3" s="79"/>
      <c r="B3" s="79"/>
      <c r="C3" s="86"/>
      <c r="D3" s="87"/>
      <c r="E3" s="88"/>
      <c r="F3" s="88"/>
      <c r="G3" s="89"/>
      <c r="H3" s="89"/>
      <c r="I3" s="89"/>
      <c r="J3" s="89"/>
      <c r="K3" s="89"/>
      <c r="L3" s="89"/>
      <c r="M3" s="89"/>
      <c r="N3" s="89"/>
      <c r="O3" s="89"/>
      <c r="P3" s="90"/>
      <c r="Q3" s="91"/>
      <c r="R3" s="79"/>
      <c r="S3" s="79"/>
    </row>
    <row r="4" spans="1:19" ht="8.25" customHeight="1">
      <c r="A4" s="79"/>
      <c r="B4" s="79"/>
      <c r="C4" s="92"/>
      <c r="D4" s="93"/>
      <c r="E4" s="94"/>
      <c r="F4" s="94"/>
      <c r="G4" s="95"/>
      <c r="H4" s="95"/>
      <c r="I4" s="95"/>
      <c r="J4" s="95"/>
      <c r="K4" s="95"/>
      <c r="L4" s="95"/>
      <c r="M4" s="95"/>
      <c r="N4" s="95"/>
      <c r="O4" s="95"/>
      <c r="P4" s="96"/>
      <c r="Q4" s="97"/>
      <c r="R4" s="79"/>
      <c r="S4" s="79"/>
    </row>
    <row r="5" spans="1:19" ht="18.5" thickBot="1">
      <c r="A5" s="79"/>
      <c r="B5" s="98"/>
      <c r="C5" s="99"/>
      <c r="D5" s="93"/>
      <c r="E5" s="100" t="s">
        <v>85</v>
      </c>
      <c r="F5" s="101"/>
      <c r="G5" s="102"/>
      <c r="H5" s="102"/>
      <c r="I5" s="102"/>
      <c r="J5" s="102"/>
      <c r="K5" s="102"/>
      <c r="L5" s="102"/>
      <c r="M5" s="102"/>
      <c r="N5" s="102"/>
      <c r="O5" s="102"/>
      <c r="P5" s="96"/>
      <c r="Q5" s="103"/>
      <c r="R5" s="99"/>
      <c r="S5" s="79"/>
    </row>
    <row r="6" spans="1:19">
      <c r="A6" s="79"/>
      <c r="B6" s="104"/>
      <c r="C6" s="92"/>
      <c r="D6" s="95"/>
      <c r="E6" s="80"/>
      <c r="F6" s="80"/>
      <c r="G6" s="105"/>
      <c r="H6" s="105"/>
      <c r="I6" s="105"/>
      <c r="J6" s="105"/>
      <c r="K6" s="105"/>
      <c r="L6" s="105"/>
      <c r="M6" s="105"/>
      <c r="N6" s="105"/>
      <c r="O6" s="105"/>
      <c r="P6" s="105"/>
      <c r="Q6" s="106"/>
      <c r="R6" s="107"/>
      <c r="S6" s="79"/>
    </row>
    <row r="7" spans="1:19" ht="15">
      <c r="A7" s="108"/>
      <c r="B7" s="109"/>
      <c r="C7" s="110"/>
      <c r="D7" s="111"/>
      <c r="E7" s="112" t="s">
        <v>86</v>
      </c>
      <c r="F7" s="113"/>
      <c r="G7" s="114" t="s">
        <v>87</v>
      </c>
      <c r="H7" s="115"/>
      <c r="I7" s="116"/>
      <c r="J7" s="117"/>
      <c r="K7" s="117"/>
      <c r="L7" s="117"/>
      <c r="M7" s="117"/>
      <c r="N7" s="117"/>
      <c r="O7" s="117"/>
      <c r="P7" s="117"/>
      <c r="Q7" s="118"/>
      <c r="R7" s="119"/>
      <c r="S7" s="108"/>
    </row>
    <row r="8" spans="1:19" ht="15">
      <c r="A8" s="108"/>
      <c r="B8" s="109"/>
      <c r="C8" s="110"/>
      <c r="D8" s="111"/>
      <c r="E8" s="112" t="s">
        <v>88</v>
      </c>
      <c r="F8" s="113"/>
      <c r="G8" s="114" t="s">
        <v>89</v>
      </c>
      <c r="H8" s="115"/>
      <c r="I8" s="116"/>
      <c r="J8" s="117"/>
      <c r="K8" s="120"/>
      <c r="L8" s="120"/>
      <c r="M8" s="120"/>
      <c r="N8" s="120"/>
      <c r="O8" s="120"/>
      <c r="P8" s="120"/>
      <c r="Q8" s="121"/>
      <c r="R8" s="119"/>
      <c r="S8" s="108"/>
    </row>
    <row r="9" spans="1:19" ht="15">
      <c r="A9" s="108"/>
      <c r="B9" s="109"/>
      <c r="C9" s="110"/>
      <c r="D9" s="111"/>
      <c r="E9" s="112" t="s">
        <v>90</v>
      </c>
      <c r="F9" s="113"/>
      <c r="G9" s="114" t="s">
        <v>91</v>
      </c>
      <c r="H9" s="115"/>
      <c r="I9" s="116"/>
      <c r="J9" s="117"/>
      <c r="K9" s="120"/>
      <c r="L9" s="120"/>
      <c r="M9" s="120"/>
      <c r="N9" s="120"/>
      <c r="O9" s="120"/>
      <c r="P9" s="120"/>
      <c r="Q9" s="121"/>
      <c r="R9" s="119"/>
      <c r="S9" s="108"/>
    </row>
    <row r="10" spans="1:19" ht="15">
      <c r="A10" s="108"/>
      <c r="B10" s="109"/>
      <c r="C10" s="110"/>
      <c r="D10" s="111"/>
      <c r="E10" s="112" t="s">
        <v>92</v>
      </c>
      <c r="F10" s="113"/>
      <c r="G10" s="114" t="s">
        <v>93</v>
      </c>
      <c r="H10" s="115"/>
      <c r="I10" s="116"/>
      <c r="J10" s="117"/>
      <c r="K10" s="120"/>
      <c r="L10" s="120"/>
      <c r="M10" s="120"/>
      <c r="N10" s="120"/>
      <c r="O10" s="120"/>
      <c r="P10" s="120"/>
      <c r="Q10" s="121"/>
      <c r="R10" s="119"/>
      <c r="S10" s="108"/>
    </row>
    <row r="11" spans="1:19" ht="15">
      <c r="A11" s="108"/>
      <c r="B11" s="109"/>
      <c r="C11" s="110"/>
      <c r="D11" s="111"/>
      <c r="E11" s="112" t="s">
        <v>94</v>
      </c>
      <c r="F11" s="113"/>
      <c r="G11" s="114" t="s">
        <v>95</v>
      </c>
      <c r="H11" s="115"/>
      <c r="I11" s="116"/>
      <c r="J11" s="117"/>
      <c r="K11" s="120"/>
      <c r="L11" s="120"/>
      <c r="M11" s="120"/>
      <c r="N11" s="120"/>
      <c r="O11" s="120"/>
      <c r="P11" s="120"/>
      <c r="Q11" s="121"/>
      <c r="R11" s="119"/>
      <c r="S11" s="108"/>
    </row>
    <row r="12" spans="1:19" ht="15">
      <c r="A12" s="108"/>
      <c r="B12" s="109"/>
      <c r="C12" s="110"/>
      <c r="D12" s="111"/>
      <c r="E12" s="112" t="s">
        <v>96</v>
      </c>
      <c r="F12" s="113"/>
      <c r="G12" s="114" t="s">
        <v>97</v>
      </c>
      <c r="H12" s="115"/>
      <c r="I12" s="116"/>
      <c r="J12" s="117"/>
      <c r="K12" s="120"/>
      <c r="L12" s="120"/>
      <c r="M12" s="120"/>
      <c r="N12" s="120"/>
      <c r="O12" s="120"/>
      <c r="P12" s="120"/>
      <c r="Q12" s="121"/>
      <c r="R12" s="119"/>
      <c r="S12" s="108"/>
    </row>
    <row r="13" spans="1:19" ht="15">
      <c r="A13" s="108"/>
      <c r="B13" s="109"/>
      <c r="C13" s="110"/>
      <c r="D13" s="111"/>
      <c r="E13" s="112" t="s">
        <v>24</v>
      </c>
      <c r="F13" s="113"/>
      <c r="G13" s="114" t="s">
        <v>98</v>
      </c>
      <c r="H13" s="115"/>
      <c r="I13" s="116"/>
      <c r="J13" s="117"/>
      <c r="K13" s="120"/>
      <c r="L13" s="120"/>
      <c r="M13" s="120"/>
      <c r="N13" s="120"/>
      <c r="O13" s="120"/>
      <c r="P13" s="120"/>
      <c r="Q13" s="121"/>
      <c r="R13" s="119"/>
      <c r="S13" s="108"/>
    </row>
    <row r="14" spans="1:19" ht="15">
      <c r="A14" s="108"/>
      <c r="B14" s="109"/>
      <c r="C14" s="110"/>
      <c r="D14" s="111"/>
      <c r="E14" s="112" t="s">
        <v>99</v>
      </c>
      <c r="F14" s="113"/>
      <c r="G14" s="114" t="s">
        <v>100</v>
      </c>
      <c r="H14" s="115"/>
      <c r="I14" s="116"/>
      <c r="J14" s="117"/>
      <c r="K14" s="120"/>
      <c r="L14" s="120"/>
      <c r="M14" s="120"/>
      <c r="N14" s="120"/>
      <c r="O14" s="120"/>
      <c r="P14" s="120"/>
      <c r="Q14" s="121"/>
      <c r="R14" s="119"/>
      <c r="S14" s="108"/>
    </row>
    <row r="15" spans="1:19" ht="15">
      <c r="A15" s="108"/>
      <c r="B15" s="109"/>
      <c r="C15" s="110"/>
      <c r="D15" s="111"/>
      <c r="E15" s="112" t="s">
        <v>101</v>
      </c>
      <c r="F15" s="113"/>
      <c r="G15" s="114" t="s">
        <v>102</v>
      </c>
      <c r="H15" s="115"/>
      <c r="I15" s="116"/>
      <c r="J15" s="117"/>
      <c r="K15" s="120"/>
      <c r="L15" s="120"/>
      <c r="M15" s="120"/>
      <c r="N15" s="120"/>
      <c r="O15" s="120"/>
      <c r="P15" s="120"/>
      <c r="Q15" s="121"/>
      <c r="R15" s="119"/>
      <c r="S15" s="108"/>
    </row>
    <row r="16" spans="1:19" ht="15">
      <c r="A16" s="108"/>
      <c r="B16" s="109"/>
      <c r="C16" s="110"/>
      <c r="D16" s="111"/>
      <c r="E16" s="112" t="s">
        <v>103</v>
      </c>
      <c r="F16" s="113"/>
      <c r="G16" s="114" t="s">
        <v>104</v>
      </c>
      <c r="H16" s="115"/>
      <c r="I16" s="116"/>
      <c r="J16" s="117"/>
      <c r="K16" s="120"/>
      <c r="L16" s="120"/>
      <c r="M16" s="120"/>
      <c r="N16" s="120"/>
      <c r="O16" s="120"/>
      <c r="P16" s="120"/>
      <c r="Q16" s="121"/>
      <c r="R16" s="119"/>
      <c r="S16" s="108"/>
    </row>
    <row r="17" spans="1:19" ht="15">
      <c r="A17" s="108"/>
      <c r="B17" s="109"/>
      <c r="C17" s="110"/>
      <c r="D17" s="111"/>
      <c r="E17" s="112" t="s">
        <v>105</v>
      </c>
      <c r="F17" s="113"/>
      <c r="G17" s="114" t="s">
        <v>106</v>
      </c>
      <c r="H17" s="115"/>
      <c r="I17" s="116"/>
      <c r="J17" s="117"/>
      <c r="K17" s="120"/>
      <c r="L17" s="120"/>
      <c r="M17" s="120"/>
      <c r="N17" s="120"/>
      <c r="O17" s="120"/>
      <c r="P17" s="120"/>
      <c r="Q17" s="121"/>
      <c r="R17" s="119"/>
      <c r="S17" s="108"/>
    </row>
    <row r="18" spans="1:19" ht="15">
      <c r="A18" s="108"/>
      <c r="B18" s="109"/>
      <c r="C18" s="110"/>
      <c r="D18" s="111"/>
      <c r="E18" s="112" t="s">
        <v>107</v>
      </c>
      <c r="F18" s="113"/>
      <c r="G18" s="114" t="s">
        <v>108</v>
      </c>
      <c r="H18" s="115"/>
      <c r="I18" s="116"/>
      <c r="J18" s="117"/>
      <c r="K18" s="120"/>
      <c r="L18" s="120"/>
      <c r="M18" s="120"/>
      <c r="N18" s="120"/>
      <c r="O18" s="120"/>
      <c r="P18" s="120"/>
      <c r="Q18" s="121"/>
      <c r="R18" s="119"/>
      <c r="S18" s="108"/>
    </row>
    <row r="19" spans="1:19" ht="15">
      <c r="A19" s="108"/>
      <c r="B19" s="109"/>
      <c r="C19" s="110"/>
      <c r="D19" s="111"/>
      <c r="E19" s="112" t="s">
        <v>109</v>
      </c>
      <c r="F19" s="113"/>
      <c r="G19" s="114" t="s">
        <v>110</v>
      </c>
      <c r="H19" s="115"/>
      <c r="I19" s="116"/>
      <c r="J19" s="117"/>
      <c r="K19" s="120"/>
      <c r="L19" s="120"/>
      <c r="M19" s="120"/>
      <c r="N19" s="120"/>
      <c r="O19" s="120"/>
      <c r="P19" s="120"/>
      <c r="Q19" s="121"/>
      <c r="R19" s="119"/>
      <c r="S19" s="108"/>
    </row>
    <row r="20" spans="1:19" ht="15">
      <c r="A20" s="108"/>
      <c r="B20" s="109"/>
      <c r="C20" s="110"/>
      <c r="D20" s="111"/>
      <c r="E20" s="112" t="s">
        <v>111</v>
      </c>
      <c r="F20" s="113"/>
      <c r="G20" s="114" t="s">
        <v>112</v>
      </c>
      <c r="H20" s="115"/>
      <c r="I20" s="116"/>
      <c r="J20" s="117"/>
      <c r="K20" s="120"/>
      <c r="L20" s="120"/>
      <c r="M20" s="120"/>
      <c r="N20" s="120"/>
      <c r="O20" s="120"/>
      <c r="P20" s="120"/>
      <c r="Q20" s="121"/>
      <c r="R20" s="119"/>
      <c r="S20" s="108"/>
    </row>
    <row r="21" spans="1:19" ht="15">
      <c r="A21" s="108"/>
      <c r="B21" s="109"/>
      <c r="C21" s="110"/>
      <c r="D21" s="111"/>
      <c r="E21" s="112" t="s">
        <v>113</v>
      </c>
      <c r="F21" s="113"/>
      <c r="G21" s="114" t="s">
        <v>114</v>
      </c>
      <c r="H21" s="115"/>
      <c r="I21" s="116"/>
      <c r="J21" s="117"/>
      <c r="K21" s="120"/>
      <c r="L21" s="120"/>
      <c r="M21" s="120"/>
      <c r="N21" s="120"/>
      <c r="O21" s="120"/>
      <c r="P21" s="120"/>
      <c r="Q21" s="121"/>
      <c r="R21" s="119"/>
      <c r="S21" s="108"/>
    </row>
    <row r="22" spans="1:19" ht="15">
      <c r="A22" s="108"/>
      <c r="B22" s="109"/>
      <c r="C22" s="110"/>
      <c r="D22" s="111"/>
      <c r="E22" s="112" t="s">
        <v>115</v>
      </c>
      <c r="F22" s="113"/>
      <c r="G22" s="114" t="s">
        <v>116</v>
      </c>
      <c r="H22" s="115"/>
      <c r="I22" s="116"/>
      <c r="J22" s="117"/>
      <c r="K22" s="120"/>
      <c r="L22" s="120"/>
      <c r="M22" s="120"/>
      <c r="N22" s="120"/>
      <c r="O22" s="120"/>
      <c r="P22" s="120"/>
      <c r="Q22" s="121"/>
      <c r="R22" s="119"/>
      <c r="S22" s="108"/>
    </row>
    <row r="23" spans="1:19">
      <c r="A23" s="79"/>
      <c r="B23" s="122"/>
      <c r="C23" s="92"/>
      <c r="D23" s="95"/>
      <c r="E23" s="123"/>
      <c r="F23" s="123"/>
      <c r="G23" s="124"/>
      <c r="H23" s="124"/>
      <c r="I23" s="124"/>
      <c r="J23" s="124"/>
      <c r="K23" s="125"/>
      <c r="L23" s="125"/>
      <c r="M23" s="125"/>
      <c r="N23" s="125"/>
      <c r="O23" s="125"/>
      <c r="P23" s="125"/>
      <c r="Q23" s="126"/>
      <c r="R23" s="107"/>
      <c r="S23" s="79"/>
    </row>
    <row r="24" spans="1:19" ht="18">
      <c r="A24" s="79"/>
      <c r="B24" s="122"/>
      <c r="C24" s="92"/>
      <c r="D24" s="102"/>
      <c r="E24" s="100" t="s">
        <v>117</v>
      </c>
      <c r="F24" s="127"/>
      <c r="G24" s="128"/>
      <c r="H24" s="128"/>
      <c r="I24" s="128"/>
      <c r="J24" s="128"/>
      <c r="K24" s="128"/>
      <c r="L24" s="128"/>
      <c r="M24" s="128"/>
      <c r="N24" s="129"/>
      <c r="O24" s="129"/>
      <c r="P24" s="125"/>
      <c r="Q24" s="126"/>
      <c r="R24" s="107"/>
      <c r="S24" s="79"/>
    </row>
    <row r="25" spans="1:19" ht="18">
      <c r="A25" s="79"/>
      <c r="B25" s="122"/>
      <c r="C25" s="92"/>
      <c r="D25" s="95"/>
      <c r="E25" s="130"/>
      <c r="F25" s="131"/>
      <c r="G25" s="124"/>
      <c r="H25" s="124"/>
      <c r="I25" s="124"/>
      <c r="J25" s="124"/>
      <c r="K25" s="124"/>
      <c r="L25" s="124"/>
      <c r="M25" s="124"/>
      <c r="N25" s="125"/>
      <c r="O25" s="125"/>
      <c r="P25" s="125"/>
      <c r="Q25" s="126"/>
      <c r="R25" s="107"/>
      <c r="S25" s="79"/>
    </row>
    <row r="26" spans="1:19" ht="15">
      <c r="A26" s="79"/>
      <c r="B26" s="122"/>
      <c r="C26" s="92"/>
      <c r="D26" s="95"/>
      <c r="E26" s="132" t="s">
        <v>118</v>
      </c>
      <c r="F26" s="133"/>
      <c r="G26" s="124"/>
      <c r="H26" s="134"/>
      <c r="I26" s="134"/>
      <c r="J26" s="134"/>
      <c r="K26" s="134"/>
      <c r="L26" s="124"/>
      <c r="M26" s="124"/>
      <c r="N26" s="125"/>
      <c r="O26" s="125"/>
      <c r="P26" s="125"/>
      <c r="Q26" s="126"/>
      <c r="R26" s="107"/>
      <c r="S26" s="79"/>
    </row>
    <row r="27" spans="1:19">
      <c r="A27" s="108"/>
      <c r="B27" s="109"/>
      <c r="C27" s="110"/>
      <c r="D27" s="111"/>
      <c r="E27" s="135"/>
      <c r="F27" s="135"/>
      <c r="G27" s="114" t="s">
        <v>119</v>
      </c>
      <c r="H27" s="114"/>
      <c r="I27" s="114"/>
      <c r="J27" s="114"/>
      <c r="K27" s="114"/>
      <c r="L27" s="116"/>
      <c r="M27" s="117"/>
      <c r="N27" s="120"/>
      <c r="O27" s="120"/>
      <c r="P27" s="120"/>
      <c r="Q27" s="121"/>
      <c r="R27" s="119"/>
      <c r="S27" s="108"/>
    </row>
    <row r="28" spans="1:19">
      <c r="A28" s="108"/>
      <c r="B28" s="109"/>
      <c r="C28" s="110"/>
      <c r="D28" s="111"/>
      <c r="E28" s="135"/>
      <c r="F28" s="135"/>
      <c r="G28" s="114" t="s">
        <v>120</v>
      </c>
      <c r="H28" s="114"/>
      <c r="I28" s="114"/>
      <c r="J28" s="114"/>
      <c r="K28" s="114"/>
      <c r="L28" s="116"/>
      <c r="M28" s="117"/>
      <c r="N28" s="120"/>
      <c r="O28" s="120"/>
      <c r="P28" s="120"/>
      <c r="Q28" s="121"/>
      <c r="R28" s="119"/>
      <c r="S28" s="108"/>
    </row>
    <row r="29" spans="1:19">
      <c r="A29" s="108"/>
      <c r="B29" s="109"/>
      <c r="C29" s="110"/>
      <c r="D29" s="111"/>
      <c r="E29" s="135"/>
      <c r="F29" s="135"/>
      <c r="G29" s="114" t="s">
        <v>121</v>
      </c>
      <c r="H29" s="114"/>
      <c r="I29" s="114"/>
      <c r="J29" s="114"/>
      <c r="K29" s="114"/>
      <c r="L29" s="116"/>
      <c r="M29" s="117"/>
      <c r="N29" s="120"/>
      <c r="O29" s="120"/>
      <c r="P29" s="120"/>
      <c r="Q29" s="121"/>
      <c r="R29" s="119"/>
      <c r="S29" s="108"/>
    </row>
    <row r="30" spans="1:19">
      <c r="A30" s="108"/>
      <c r="B30" s="109"/>
      <c r="C30" s="110"/>
      <c r="D30" s="111"/>
      <c r="E30" s="135"/>
      <c r="F30" s="135"/>
      <c r="G30" s="114" t="s">
        <v>122</v>
      </c>
      <c r="H30" s="114"/>
      <c r="I30" s="114"/>
      <c r="J30" s="114"/>
      <c r="K30" s="114"/>
      <c r="L30" s="116"/>
      <c r="M30" s="117"/>
      <c r="N30" s="120"/>
      <c r="O30" s="120"/>
      <c r="P30" s="120"/>
      <c r="Q30" s="121"/>
      <c r="R30" s="119"/>
      <c r="S30" s="108"/>
    </row>
    <row r="31" spans="1:19">
      <c r="A31" s="108"/>
      <c r="B31" s="109"/>
      <c r="C31" s="110"/>
      <c r="D31" s="111"/>
      <c r="E31" s="135"/>
      <c r="F31" s="135"/>
      <c r="G31" s="114" t="s">
        <v>123</v>
      </c>
      <c r="H31" s="114"/>
      <c r="I31" s="114"/>
      <c r="J31" s="114"/>
      <c r="K31" s="114"/>
      <c r="L31" s="116"/>
      <c r="M31" s="117"/>
      <c r="N31" s="120"/>
      <c r="O31" s="120"/>
      <c r="P31" s="120"/>
      <c r="Q31" s="121"/>
      <c r="R31" s="119"/>
      <c r="S31" s="108"/>
    </row>
    <row r="32" spans="1:19">
      <c r="A32" s="108"/>
      <c r="B32" s="109"/>
      <c r="C32" s="110"/>
      <c r="D32" s="111"/>
      <c r="E32" s="135"/>
      <c r="F32" s="135"/>
      <c r="G32" s="114" t="s">
        <v>124</v>
      </c>
      <c r="H32" s="114"/>
      <c r="I32" s="114"/>
      <c r="J32" s="114"/>
      <c r="K32" s="114"/>
      <c r="L32" s="116"/>
      <c r="M32" s="117"/>
      <c r="N32" s="120"/>
      <c r="O32" s="120"/>
      <c r="P32" s="120"/>
      <c r="Q32" s="121"/>
      <c r="R32" s="119"/>
      <c r="S32" s="108"/>
    </row>
    <row r="33" spans="1:19">
      <c r="A33" s="108"/>
      <c r="B33" s="109"/>
      <c r="C33" s="110"/>
      <c r="D33" s="111"/>
      <c r="E33" s="135"/>
      <c r="F33" s="135"/>
      <c r="G33" s="114" t="s">
        <v>125</v>
      </c>
      <c r="H33" s="114"/>
      <c r="I33" s="114"/>
      <c r="J33" s="114"/>
      <c r="K33" s="114"/>
      <c r="L33" s="116"/>
      <c r="M33" s="117"/>
      <c r="N33" s="120"/>
      <c r="O33" s="120"/>
      <c r="P33" s="120"/>
      <c r="Q33" s="121"/>
      <c r="R33" s="119"/>
      <c r="S33" s="108"/>
    </row>
    <row r="34" spans="1:19">
      <c r="A34" s="108"/>
      <c r="B34" s="109"/>
      <c r="C34" s="110"/>
      <c r="D34" s="111"/>
      <c r="E34" s="135"/>
      <c r="F34" s="135"/>
      <c r="G34" s="114" t="s">
        <v>126</v>
      </c>
      <c r="H34" s="114"/>
      <c r="I34" s="114"/>
      <c r="J34" s="114"/>
      <c r="K34" s="114"/>
      <c r="L34" s="116"/>
      <c r="M34" s="117"/>
      <c r="N34" s="120"/>
      <c r="O34" s="120"/>
      <c r="P34" s="120"/>
      <c r="Q34" s="121"/>
      <c r="R34" s="119"/>
      <c r="S34" s="108"/>
    </row>
    <row r="35" spans="1:19">
      <c r="A35" s="79"/>
      <c r="B35" s="122"/>
      <c r="C35" s="92"/>
      <c r="D35" s="95"/>
      <c r="E35" s="123"/>
      <c r="F35" s="123"/>
      <c r="G35" s="124"/>
      <c r="H35" s="124"/>
      <c r="I35" s="124"/>
      <c r="J35" s="124"/>
      <c r="K35" s="124"/>
      <c r="L35" s="124"/>
      <c r="M35" s="124"/>
      <c r="N35" s="125"/>
      <c r="O35" s="125"/>
      <c r="P35" s="125"/>
      <c r="Q35" s="126"/>
      <c r="R35" s="107"/>
      <c r="S35" s="79"/>
    </row>
    <row r="36" spans="1:19" ht="15">
      <c r="A36" s="79"/>
      <c r="B36" s="122"/>
      <c r="C36" s="92"/>
      <c r="D36" s="95"/>
      <c r="E36" s="132" t="s">
        <v>127</v>
      </c>
      <c r="F36" s="133"/>
      <c r="G36" s="124"/>
      <c r="H36" s="124"/>
      <c r="I36" s="124"/>
      <c r="J36" s="124"/>
      <c r="K36" s="124"/>
      <c r="L36" s="124"/>
      <c r="M36" s="124"/>
      <c r="N36" s="125"/>
      <c r="O36" s="125"/>
      <c r="P36" s="125"/>
      <c r="Q36" s="126"/>
      <c r="R36" s="107"/>
      <c r="S36" s="79"/>
    </row>
    <row r="37" spans="1:19">
      <c r="A37" s="79"/>
      <c r="B37" s="122"/>
      <c r="C37" s="92"/>
      <c r="D37" s="95"/>
      <c r="E37" s="123"/>
      <c r="F37" s="123"/>
      <c r="G37" s="114" t="s">
        <v>128</v>
      </c>
      <c r="H37" s="114"/>
      <c r="I37" s="114"/>
      <c r="J37" s="114"/>
      <c r="K37" s="114"/>
      <c r="L37" s="114"/>
      <c r="M37" s="124"/>
      <c r="N37" s="125"/>
      <c r="O37" s="125"/>
      <c r="P37" s="125"/>
      <c r="Q37" s="126"/>
      <c r="R37" s="107"/>
      <c r="S37" s="79"/>
    </row>
    <row r="38" spans="1:19">
      <c r="A38" s="79"/>
      <c r="B38" s="122"/>
      <c r="C38" s="92"/>
      <c r="D38" s="95"/>
      <c r="E38" s="123"/>
      <c r="F38" s="123"/>
      <c r="G38" s="114" t="s">
        <v>129</v>
      </c>
      <c r="H38" s="114"/>
      <c r="I38" s="114"/>
      <c r="J38" s="114"/>
      <c r="K38" s="114"/>
      <c r="L38" s="114"/>
      <c r="M38" s="124"/>
      <c r="N38" s="125"/>
      <c r="O38" s="125"/>
      <c r="P38" s="125"/>
      <c r="Q38" s="126"/>
      <c r="R38" s="107"/>
      <c r="S38" s="79"/>
    </row>
    <row r="39" spans="1:19">
      <c r="A39" s="79"/>
      <c r="B39" s="122"/>
      <c r="C39" s="92"/>
      <c r="D39" s="95"/>
      <c r="E39" s="123"/>
      <c r="F39" s="123"/>
      <c r="G39" s="114" t="s">
        <v>130</v>
      </c>
      <c r="H39" s="114"/>
      <c r="I39" s="114"/>
      <c r="J39" s="114"/>
      <c r="K39" s="114"/>
      <c r="L39" s="114"/>
      <c r="M39" s="124"/>
      <c r="N39" s="125"/>
      <c r="O39" s="125"/>
      <c r="P39" s="125"/>
      <c r="Q39" s="126"/>
      <c r="R39" s="107"/>
      <c r="S39" s="79"/>
    </row>
    <row r="40" spans="1:19">
      <c r="A40" s="79"/>
      <c r="B40" s="122"/>
      <c r="C40" s="92"/>
      <c r="D40" s="95"/>
      <c r="E40" s="123"/>
      <c r="F40" s="123"/>
      <c r="G40" s="114" t="s">
        <v>131</v>
      </c>
      <c r="H40" s="114"/>
      <c r="I40" s="114"/>
      <c r="J40" s="114"/>
      <c r="K40" s="114"/>
      <c r="L40" s="114"/>
      <c r="M40" s="124"/>
      <c r="N40" s="125"/>
      <c r="O40" s="125"/>
      <c r="P40" s="125"/>
      <c r="Q40" s="126"/>
      <c r="R40" s="107"/>
      <c r="S40" s="79"/>
    </row>
    <row r="41" spans="1:19">
      <c r="A41" s="79"/>
      <c r="B41" s="122"/>
      <c r="C41" s="92"/>
      <c r="D41" s="95"/>
      <c r="E41" s="123"/>
      <c r="F41" s="123"/>
      <c r="G41" s="114" t="s">
        <v>132</v>
      </c>
      <c r="H41" s="114"/>
      <c r="I41" s="114"/>
      <c r="J41" s="114"/>
      <c r="K41" s="114"/>
      <c r="L41" s="114"/>
      <c r="M41" s="124"/>
      <c r="N41" s="124"/>
      <c r="O41" s="125"/>
      <c r="P41" s="125"/>
      <c r="Q41" s="126"/>
      <c r="R41" s="107"/>
      <c r="S41" s="79"/>
    </row>
    <row r="42" spans="1:19">
      <c r="A42" s="79"/>
      <c r="B42" s="122"/>
      <c r="C42" s="92"/>
      <c r="D42" s="95"/>
      <c r="E42" s="123"/>
      <c r="F42" s="123"/>
      <c r="G42" s="114" t="s">
        <v>133</v>
      </c>
      <c r="H42" s="114"/>
      <c r="I42" s="114"/>
      <c r="J42" s="114"/>
      <c r="K42" s="114"/>
      <c r="L42" s="114"/>
      <c r="M42" s="124"/>
      <c r="N42" s="124"/>
      <c r="O42" s="125"/>
      <c r="P42" s="125"/>
      <c r="Q42" s="126"/>
      <c r="R42" s="107"/>
      <c r="S42" s="79"/>
    </row>
    <row r="43" spans="1:19">
      <c r="A43" s="79"/>
      <c r="B43" s="122"/>
      <c r="C43" s="92"/>
      <c r="D43" s="95"/>
      <c r="E43" s="123"/>
      <c r="F43" s="123"/>
      <c r="G43" s="114" t="s">
        <v>134</v>
      </c>
      <c r="H43" s="114"/>
      <c r="I43" s="114"/>
      <c r="J43" s="114"/>
      <c r="K43" s="114"/>
      <c r="L43" s="114"/>
      <c r="M43" s="124"/>
      <c r="N43" s="124"/>
      <c r="O43" s="125"/>
      <c r="P43" s="125"/>
      <c r="Q43" s="126"/>
      <c r="R43" s="107"/>
      <c r="S43" s="79"/>
    </row>
    <row r="44" spans="1:19">
      <c r="A44" s="79"/>
      <c r="B44" s="122"/>
      <c r="C44" s="92"/>
      <c r="D44" s="95"/>
      <c r="E44" s="123"/>
      <c r="F44" s="123"/>
      <c r="G44" s="114" t="s">
        <v>135</v>
      </c>
      <c r="H44" s="114"/>
      <c r="I44" s="114"/>
      <c r="J44" s="114"/>
      <c r="K44" s="114"/>
      <c r="L44" s="114"/>
      <c r="M44" s="124"/>
      <c r="N44" s="124"/>
      <c r="O44" s="125"/>
      <c r="P44" s="125"/>
      <c r="Q44" s="126"/>
      <c r="R44" s="107"/>
      <c r="S44" s="79"/>
    </row>
    <row r="45" spans="1:19">
      <c r="A45" s="79"/>
      <c r="B45" s="122"/>
      <c r="C45" s="92"/>
      <c r="D45" s="95"/>
      <c r="E45" s="123"/>
      <c r="F45" s="123"/>
      <c r="G45" s="116"/>
      <c r="H45" s="116"/>
      <c r="I45" s="116"/>
      <c r="J45" s="116"/>
      <c r="K45" s="116"/>
      <c r="L45" s="116"/>
      <c r="M45" s="124"/>
      <c r="N45" s="124"/>
      <c r="O45" s="125"/>
      <c r="P45" s="125"/>
      <c r="Q45" s="126"/>
      <c r="R45" s="107"/>
      <c r="S45" s="79"/>
    </row>
    <row r="46" spans="1:19" ht="18">
      <c r="A46" s="79"/>
      <c r="B46" s="122"/>
      <c r="C46" s="92"/>
      <c r="D46" s="102"/>
      <c r="E46" s="100" t="s">
        <v>136</v>
      </c>
      <c r="F46" s="127"/>
      <c r="G46" s="128"/>
      <c r="H46" s="128"/>
      <c r="I46" s="128"/>
      <c r="J46" s="128"/>
      <c r="K46" s="128"/>
      <c r="L46" s="128"/>
      <c r="M46" s="128"/>
      <c r="N46" s="129"/>
      <c r="O46" s="129"/>
      <c r="P46" s="125"/>
      <c r="Q46" s="126"/>
      <c r="R46" s="107"/>
      <c r="S46" s="79"/>
    </row>
    <row r="47" spans="1:19" ht="18">
      <c r="A47" s="79"/>
      <c r="B47" s="122"/>
      <c r="C47" s="92"/>
      <c r="D47" s="95"/>
      <c r="E47" s="136"/>
      <c r="F47" s="131"/>
      <c r="G47" s="124"/>
      <c r="H47" s="124"/>
      <c r="I47" s="124"/>
      <c r="J47" s="124"/>
      <c r="K47" s="124"/>
      <c r="L47" s="124"/>
      <c r="M47" s="124"/>
      <c r="N47" s="125"/>
      <c r="O47" s="125"/>
      <c r="P47" s="125"/>
      <c r="Q47" s="126"/>
      <c r="R47" s="107"/>
      <c r="S47" s="79"/>
    </row>
    <row r="48" spans="1:19" ht="15">
      <c r="A48" s="79"/>
      <c r="B48" s="122"/>
      <c r="C48" s="92"/>
      <c r="D48" s="95"/>
      <c r="E48" s="112" t="s">
        <v>137</v>
      </c>
      <c r="F48" s="117"/>
      <c r="G48" s="114" t="s">
        <v>138</v>
      </c>
      <c r="H48" s="114"/>
      <c r="I48" s="117"/>
      <c r="J48" s="79"/>
      <c r="K48" s="112" t="s">
        <v>139</v>
      </c>
      <c r="L48" s="135"/>
      <c r="M48" s="114" t="s">
        <v>140</v>
      </c>
      <c r="N48" s="114"/>
      <c r="P48" s="125"/>
      <c r="Q48" s="126"/>
      <c r="R48" s="107"/>
      <c r="S48" s="79"/>
    </row>
    <row r="49" spans="1:19">
      <c r="A49" s="79"/>
      <c r="B49" s="122"/>
      <c r="C49" s="92"/>
      <c r="D49" s="95"/>
      <c r="E49" s="137"/>
      <c r="F49" s="117"/>
      <c r="G49" s="114" t="s">
        <v>141</v>
      </c>
      <c r="H49" s="114"/>
      <c r="I49" s="117"/>
      <c r="J49" s="117"/>
      <c r="K49" s="137"/>
      <c r="L49" s="138"/>
      <c r="M49" s="114" t="s">
        <v>142</v>
      </c>
      <c r="N49" s="114"/>
      <c r="P49" s="125"/>
      <c r="Q49" s="126"/>
      <c r="R49" s="107"/>
      <c r="S49" s="79"/>
    </row>
    <row r="50" spans="1:19">
      <c r="A50" s="79"/>
      <c r="B50" s="122"/>
      <c r="C50" s="92"/>
      <c r="D50" s="95"/>
      <c r="E50" s="137"/>
      <c r="F50" s="117"/>
      <c r="G50" s="114"/>
      <c r="H50" s="114"/>
      <c r="I50" s="117"/>
      <c r="J50" s="117"/>
      <c r="K50" s="137"/>
      <c r="L50" s="138"/>
      <c r="M50" s="114"/>
      <c r="N50" s="114"/>
      <c r="P50" s="125"/>
      <c r="Q50" s="126"/>
      <c r="R50" s="107"/>
      <c r="S50" s="79"/>
    </row>
    <row r="51" spans="1:19" ht="15">
      <c r="A51" s="79"/>
      <c r="B51" s="122"/>
      <c r="C51" s="92"/>
      <c r="D51" s="95"/>
      <c r="E51" s="112" t="s">
        <v>143</v>
      </c>
      <c r="F51" s="117"/>
      <c r="G51" s="114" t="s">
        <v>144</v>
      </c>
      <c r="H51" s="114"/>
      <c r="I51" s="117"/>
      <c r="J51" s="79"/>
      <c r="K51" s="112" t="s">
        <v>145</v>
      </c>
      <c r="L51" s="135"/>
      <c r="M51" s="114" t="s">
        <v>146</v>
      </c>
      <c r="N51" s="114"/>
      <c r="P51" s="125"/>
      <c r="Q51" s="126"/>
      <c r="R51" s="107"/>
      <c r="S51" s="79"/>
    </row>
    <row r="52" spans="1:19" ht="15">
      <c r="A52" s="79"/>
      <c r="B52" s="122"/>
      <c r="C52" s="92"/>
      <c r="D52" s="95"/>
      <c r="E52" s="137"/>
      <c r="F52" s="117"/>
      <c r="G52" s="114" t="s">
        <v>147</v>
      </c>
      <c r="H52" s="114"/>
      <c r="I52" s="117"/>
      <c r="J52" s="79"/>
      <c r="K52" s="112" t="s">
        <v>148</v>
      </c>
      <c r="L52" s="138"/>
      <c r="M52" s="114" t="s">
        <v>149</v>
      </c>
      <c r="N52" s="114"/>
      <c r="P52" s="125"/>
      <c r="Q52" s="126"/>
      <c r="R52" s="107"/>
      <c r="S52" s="79"/>
    </row>
    <row r="53" spans="1:19">
      <c r="A53" s="79"/>
      <c r="B53" s="122"/>
      <c r="C53" s="92"/>
      <c r="D53" s="95"/>
      <c r="E53" s="137"/>
      <c r="F53" s="117"/>
      <c r="G53" s="114"/>
      <c r="H53" s="114"/>
      <c r="I53" s="117"/>
      <c r="J53" s="117"/>
      <c r="K53" s="137"/>
      <c r="L53" s="138"/>
      <c r="M53" s="114"/>
      <c r="N53" s="114"/>
      <c r="P53" s="125"/>
      <c r="Q53" s="126"/>
      <c r="R53" s="107"/>
      <c r="S53" s="79"/>
    </row>
    <row r="54" spans="1:19" ht="15.5" thickBot="1">
      <c r="A54" s="79"/>
      <c r="B54" s="122"/>
      <c r="C54" s="92"/>
      <c r="D54" s="95"/>
      <c r="E54" s="112" t="s">
        <v>150</v>
      </c>
      <c r="F54" s="117"/>
      <c r="G54" s="114" t="s">
        <v>151</v>
      </c>
      <c r="H54" s="114"/>
      <c r="I54" s="117"/>
      <c r="J54" s="79"/>
      <c r="K54" s="112" t="s">
        <v>152</v>
      </c>
      <c r="L54" s="138"/>
      <c r="M54" s="114" t="s">
        <v>153</v>
      </c>
      <c r="N54" s="114"/>
      <c r="P54" s="125"/>
      <c r="Q54" s="126"/>
      <c r="R54" s="107"/>
      <c r="S54" s="79"/>
    </row>
    <row r="55" spans="1:19">
      <c r="A55" s="95"/>
      <c r="B55" s="139"/>
      <c r="C55" s="140"/>
      <c r="D55" s="95"/>
      <c r="E55" s="117"/>
      <c r="F55" s="117"/>
      <c r="G55" s="114" t="s">
        <v>154</v>
      </c>
      <c r="H55" s="114"/>
      <c r="I55" s="117"/>
      <c r="J55" s="117"/>
      <c r="K55" s="141"/>
      <c r="L55" s="117"/>
      <c r="M55" s="114" t="s">
        <v>155</v>
      </c>
      <c r="N55" s="114"/>
      <c r="P55" s="125"/>
      <c r="Q55" s="142"/>
      <c r="R55" s="143"/>
      <c r="S55" s="79"/>
    </row>
    <row r="56" spans="1:19">
      <c r="A56" s="79"/>
      <c r="B56" s="79"/>
      <c r="C56" s="107"/>
      <c r="D56" s="95"/>
      <c r="E56" s="123"/>
      <c r="F56" s="123"/>
      <c r="G56" s="124"/>
      <c r="H56" s="124"/>
      <c r="I56" s="124"/>
      <c r="J56" s="124"/>
      <c r="K56" s="124"/>
      <c r="L56" s="124"/>
      <c r="M56" s="124"/>
      <c r="N56" s="124"/>
      <c r="O56" s="125"/>
      <c r="P56" s="125"/>
      <c r="Q56" s="144"/>
      <c r="R56" s="79"/>
      <c r="S56" s="79"/>
    </row>
    <row r="57" spans="1:19" ht="3" customHeight="1" thickBot="1">
      <c r="A57" s="79"/>
      <c r="B57" s="79"/>
      <c r="C57" s="107"/>
      <c r="D57" s="95"/>
      <c r="E57" s="145"/>
      <c r="F57" s="145"/>
      <c r="G57" s="105"/>
      <c r="H57" s="105"/>
      <c r="I57" s="105"/>
      <c r="J57" s="105"/>
      <c r="K57" s="105"/>
      <c r="L57" s="105"/>
      <c r="M57" s="105"/>
      <c r="N57" s="105"/>
      <c r="O57" s="146"/>
      <c r="P57" s="146"/>
      <c r="Q57" s="147"/>
      <c r="R57" s="79"/>
      <c r="S57" s="79"/>
    </row>
    <row r="58" spans="1:19" ht="15" hidden="1" thickBot="1">
      <c r="A58" s="79"/>
      <c r="B58" s="79"/>
      <c r="C58" s="148"/>
      <c r="D58" s="81"/>
      <c r="E58" s="149"/>
      <c r="F58" s="149"/>
      <c r="G58" s="150"/>
      <c r="H58" s="150"/>
      <c r="I58" s="150"/>
      <c r="J58" s="150"/>
      <c r="K58" s="150"/>
      <c r="L58" s="150"/>
      <c r="M58" s="150"/>
      <c r="N58" s="150"/>
      <c r="O58" s="150"/>
      <c r="P58" s="150"/>
      <c r="Q58" s="151"/>
      <c r="R58" s="79"/>
      <c r="S58" s="79"/>
    </row>
    <row r="59" spans="1:19" ht="15.5" thickTop="1" thickBot="1">
      <c r="A59" s="79"/>
      <c r="B59" s="79"/>
      <c r="C59" s="96"/>
      <c r="D59" s="152"/>
      <c r="E59" s="153"/>
      <c r="F59" s="153"/>
      <c r="G59" s="154"/>
      <c r="H59" s="154"/>
      <c r="I59" s="154"/>
      <c r="J59" s="154"/>
      <c r="K59" s="154"/>
      <c r="L59" s="154"/>
      <c r="M59" s="154"/>
      <c r="N59" s="154"/>
      <c r="O59" s="154"/>
      <c r="P59" s="155"/>
      <c r="Q59" s="156"/>
      <c r="R59" s="79"/>
      <c r="S59" s="79"/>
    </row>
    <row r="60" spans="1:19">
      <c r="A60" s="79"/>
      <c r="B60" s="79"/>
      <c r="C60" s="79"/>
      <c r="D60" s="79"/>
      <c r="E60" s="80"/>
      <c r="F60" s="80"/>
      <c r="G60" s="79"/>
      <c r="H60" s="79"/>
      <c r="I60" s="79"/>
      <c r="J60" s="79"/>
      <c r="K60" s="79"/>
      <c r="L60" s="79"/>
      <c r="M60" s="79"/>
      <c r="N60" s="79"/>
      <c r="O60" s="79"/>
      <c r="P60" s="79"/>
      <c r="Q60" s="79"/>
      <c r="R60" s="79"/>
      <c r="S60" s="7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56" sqref="B56"/>
    </sheetView>
  </sheetViews>
  <sheetFormatPr defaultRowHeight="14.5"/>
  <cols>
    <col min="1" max="1" width="21.61328125" style="68" customWidth="1"/>
    <col min="2" max="2" width="18.23046875" style="68" customWidth="1"/>
    <col min="3" max="3" width="15.84375" style="68" customWidth="1"/>
    <col min="4" max="4" width="15.921875" style="68" customWidth="1"/>
    <col min="5" max="16384" width="9.23046875" style="68"/>
  </cols>
  <sheetData>
    <row r="1" spans="1:4" ht="15.5">
      <c r="A1" s="67" t="s">
        <v>72</v>
      </c>
      <c r="B1" s="67"/>
      <c r="C1" s="67"/>
      <c r="D1" s="67"/>
    </row>
    <row r="2" spans="1:4" ht="31.5" customHeight="1">
      <c r="A2" s="69" t="s">
        <v>73</v>
      </c>
      <c r="B2" s="69"/>
      <c r="C2" s="69"/>
      <c r="D2" s="69"/>
    </row>
    <row r="3" spans="1:4" ht="42" customHeight="1">
      <c r="A3" s="70" t="s">
        <v>74</v>
      </c>
      <c r="B3" s="71"/>
      <c r="C3" s="71"/>
      <c r="D3" s="71"/>
    </row>
    <row r="4" spans="1:4" ht="47.25" customHeight="1">
      <c r="A4" s="70" t="s">
        <v>75</v>
      </c>
      <c r="B4" s="71"/>
      <c r="C4" s="71"/>
      <c r="D4" s="71"/>
    </row>
    <row r="5" spans="1:4" ht="36" customHeight="1">
      <c r="A5" s="72" t="s">
        <v>76</v>
      </c>
      <c r="B5" s="73"/>
      <c r="C5" s="73"/>
      <c r="D5" s="73"/>
    </row>
    <row r="6" spans="1:4">
      <c r="A6" s="74" t="s">
        <v>77</v>
      </c>
      <c r="B6" s="74"/>
      <c r="C6" s="75"/>
      <c r="D6" s="75"/>
    </row>
    <row r="7" spans="1:4" ht="48" customHeight="1">
      <c r="A7" s="72" t="s">
        <v>78</v>
      </c>
      <c r="B7" s="73"/>
      <c r="C7" s="73"/>
      <c r="D7" s="73"/>
    </row>
    <row r="8" spans="1:4" ht="53.25" customHeight="1">
      <c r="A8" s="70" t="s">
        <v>79</v>
      </c>
      <c r="B8" s="71"/>
      <c r="C8" s="71"/>
      <c r="D8" s="71"/>
    </row>
    <row r="9" spans="1:4" ht="42.75" customHeight="1">
      <c r="A9" s="72" t="s">
        <v>80</v>
      </c>
      <c r="B9" s="73"/>
      <c r="C9" s="73"/>
      <c r="D9" s="73"/>
    </row>
    <row r="10" spans="1:4" ht="58.5" customHeight="1">
      <c r="A10" s="72" t="s">
        <v>81</v>
      </c>
      <c r="B10" s="73"/>
      <c r="C10" s="73"/>
      <c r="D10" s="73"/>
    </row>
    <row r="11" spans="1:4" ht="58.5" customHeight="1">
      <c r="A11" s="72" t="s">
        <v>82</v>
      </c>
      <c r="B11" s="73"/>
      <c r="C11" s="73"/>
      <c r="D11" s="73"/>
    </row>
    <row r="12" spans="1:4">
      <c r="A12" s="76" t="s">
        <v>83</v>
      </c>
      <c r="B12" s="76"/>
      <c r="C12" s="76"/>
      <c r="D12" s="76"/>
    </row>
    <row r="13" spans="1:4" ht="25.5" customHeight="1">
      <c r="A13" s="77"/>
      <c r="B13" s="77"/>
      <c r="C13" s="77"/>
      <c r="D13" s="77"/>
    </row>
    <row r="14" spans="1:4" ht="26.25" customHeight="1">
      <c r="A14" s="78" t="s">
        <v>84</v>
      </c>
      <c r="B14" s="78"/>
      <c r="C14" s="78"/>
      <c r="D14" s="78"/>
    </row>
  </sheetData>
  <mergeCells count="13">
    <mergeCell ref="A14:D14"/>
    <mergeCell ref="A7:D7"/>
    <mergeCell ref="A8:D8"/>
    <mergeCell ref="A9:D9"/>
    <mergeCell ref="A10:D10"/>
    <mergeCell ref="A11:D11"/>
    <mergeCell ref="A12:D13"/>
    <mergeCell ref="A1:D1"/>
    <mergeCell ref="A2:D2"/>
    <mergeCell ref="A3:D3"/>
    <mergeCell ref="A4:D4"/>
    <mergeCell ref="A5:D5"/>
    <mergeCell ref="A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Tb 5</vt:lpstr>
      <vt:lpstr>Symbols</vt:lpstr>
      <vt:lpstr>Measures and Definitions</vt:lpstr>
      <vt:lpstr>'Tb 5'!Print_Area</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danny.downs</dc:creator>
  <cp:lastModifiedBy>kirk.macleod</cp:lastModifiedBy>
  <dcterms:created xsi:type="dcterms:W3CDTF">2017-01-25T15:22:37Z</dcterms:created>
  <dcterms:modified xsi:type="dcterms:W3CDTF">2017-01-31T16:07:05Z</dcterms:modified>
</cp:coreProperties>
</file>